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zhongrong_wfr_2026-05-22/"/>
    </mc:Choice>
  </mc:AlternateContent>
  <xr:revisionPtr revIDLastSave="0" documentId="13_ncr:1_{B14380DC-E0B9-214E-8412-F739908F5211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params" sheetId="1" r:id="rId1"/>
    <sheet name="301031_SZ__IS" sheetId="2" r:id="rId2"/>
    <sheet name="301031_SZ__BS" sheetId="3" r:id="rId3"/>
    <sheet name="301031_SZ__CFS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5" i="3"/>
  <c r="A5" i="2"/>
</calcChain>
</file>

<file path=xl/sharedStrings.xml><?xml version="1.0" encoding="utf-8"?>
<sst xmlns="http://schemas.openxmlformats.org/spreadsheetml/2006/main" count="448" uniqueCount="348">
  <si>
    <t>codes</t>
  </si>
  <si>
    <t>301031.SZ</t>
  </si>
  <si>
    <t>funcs</t>
  </si>
  <si>
    <t>Rpt.IS23, F9_2.Stock.FinaNP.BS23, Rpt.CFS21</t>
  </si>
  <si>
    <t>years</t>
  </si>
  <si>
    <t>2024:2026</t>
  </si>
  <si>
    <t>sheets generated</t>
  </si>
  <si>
    <t>wind_code</t>
  </si>
  <si>
    <t>report</t>
  </si>
  <si>
    <t>Rpt.IS23</t>
  </si>
  <si>
    <t>report_zh</t>
  </si>
  <si>
    <t>利润表</t>
  </si>
  <si>
    <t>利润表 (301031.SZ)</t>
  </si>
  <si>
    <t>F9_2.Stock.FinaNP.BS23</t>
  </si>
  <si>
    <t>资产负债表</t>
  </si>
  <si>
    <t>资产负债表 (301031.SZ)</t>
  </si>
  <si>
    <t>Rpt.CFS21</t>
  </si>
  <si>
    <t>现金流量表</t>
  </si>
  <si>
    <t>现金流量表 (301031.SZ)</t>
  </si>
  <si>
    <t>利润表(ORIG,元)</t>
  </si>
  <si>
    <t/>
  </si>
  <si>
    <t xml:space="preserve">        报告期</t>
  </si>
  <si>
    <t xml:space="preserve">        报表类型</t>
  </si>
  <si>
    <t xml:space="preserve">        营业总收入</t>
  </si>
  <si>
    <t xml:space="preserve">                营业收入</t>
  </si>
  <si>
    <t xml:space="preserve">                其他类金融业务收入</t>
  </si>
  <si>
    <t xml:space="preserve">                        利息收入</t>
  </si>
  <si>
    <t xml:space="preserve">                        已赚保费</t>
  </si>
  <si>
    <t xml:space="preserve">                        手续费及佣金收入</t>
  </si>
  <si>
    <t xml:space="preserve">        营业总成本</t>
  </si>
  <si>
    <t xml:space="preserve">                营业成本</t>
  </si>
  <si>
    <t xml:space="preserve">                营业税金及附加</t>
  </si>
  <si>
    <t xml:space="preserve">                销售费用</t>
  </si>
  <si>
    <t xml:space="preserve">                管理费用</t>
  </si>
  <si>
    <t xml:space="preserve">                研发费用</t>
  </si>
  <si>
    <t xml:space="preserve">                财务费用</t>
  </si>
  <si>
    <t xml:space="preserve">                其中：利息费用</t>
  </si>
  <si>
    <t xml:space="preserve">                减：利息收入</t>
  </si>
  <si>
    <t xml:space="preserve">                其他业务成本(金融类)</t>
  </si>
  <si>
    <t xml:space="preserve">                        利息支出</t>
  </si>
  <si>
    <t xml:space="preserve">                        手续费及佣金支出</t>
  </si>
  <si>
    <t xml:space="preserve">                        退保金</t>
  </si>
  <si>
    <t xml:space="preserve">                        赔付支出净额</t>
  </si>
  <si>
    <t xml:space="preserve">                        提取保险合同准备金净额</t>
  </si>
  <si>
    <t xml:space="preserve">                        保单红利支出</t>
  </si>
  <si>
    <t xml:space="preserve">                        分保费用</t>
  </si>
  <si>
    <t xml:space="preserve">                加：其他收益</t>
  </si>
  <si>
    <t xml:space="preserve">                投资净收益</t>
  </si>
  <si>
    <t xml:space="preserve">                其中：对联营企业和合营企业的投资收益</t>
  </si>
  <si>
    <t xml:space="preserve">                以摊余成本计量的金融资产终止确认收益</t>
  </si>
  <si>
    <t xml:space="preserve">                净敞口套期收益</t>
  </si>
  <si>
    <t xml:space="preserve">                公允价值变动净收益</t>
  </si>
  <si>
    <t xml:space="preserve">                资产减值损失</t>
  </si>
  <si>
    <t xml:space="preserve">                信用减值损失</t>
  </si>
  <si>
    <t xml:space="preserve">                资产处置收益</t>
  </si>
  <si>
    <t xml:space="preserve">                汇兑净收益</t>
  </si>
  <si>
    <t xml:space="preserve">                加：营业利润差额(特殊报表科目)</t>
  </si>
  <si>
    <t xml:space="preserve">                营业利润差额(合计平衡项目)</t>
  </si>
  <si>
    <t xml:space="preserve">        营业利润</t>
  </si>
  <si>
    <t xml:space="preserve">                加：营业外收入</t>
  </si>
  <si>
    <t xml:space="preserve">                减：营业外支出</t>
  </si>
  <si>
    <t xml:space="preserve">                其中：非流动资产处置净损失</t>
  </si>
  <si>
    <t xml:space="preserve">                加：利润总额差额(特殊报表科目)</t>
  </si>
  <si>
    <t xml:space="preserve">                利润总额差额(合计平衡项目)</t>
  </si>
  <si>
    <t xml:space="preserve">        利润总额</t>
  </si>
  <si>
    <t xml:space="preserve">                减：所得税</t>
  </si>
  <si>
    <t xml:space="preserve">                加：未确认的投资损失</t>
  </si>
  <si>
    <t xml:space="preserve">                加：净利润差额(特殊报表科目)</t>
  </si>
  <si>
    <t xml:space="preserve">                净利润差额(合计平衡项目)</t>
  </si>
  <si>
    <t xml:space="preserve">        净利润</t>
  </si>
  <si>
    <t xml:space="preserve">                持续经营净利润</t>
  </si>
  <si>
    <t xml:space="preserve">                终止经营净利润</t>
  </si>
  <si>
    <t xml:space="preserve">                减：少数股东损益</t>
  </si>
  <si>
    <t xml:space="preserve">                归属于母公司所有者的净利润</t>
  </si>
  <si>
    <t xml:space="preserve">                加：其他综合收益</t>
  </si>
  <si>
    <t xml:space="preserve">        综合收益总额</t>
  </si>
  <si>
    <t xml:space="preserve">                减：归属于少数股东的综合收益总额</t>
  </si>
  <si>
    <t xml:space="preserve">                归属于母公司普通股东综合收益总额</t>
  </si>
  <si>
    <t xml:space="preserve">        每股收益：</t>
  </si>
  <si>
    <t xml:space="preserve">                基本每股收益</t>
  </si>
  <si>
    <t xml:space="preserve">                稀释每股收益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</si>
  <si>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</si>
  <si>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</si>
  <si>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</si>
  <si>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</si>
  <si>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 xml:space="preserve">        税率</t>
  </si>
  <si>
    <t xml:space="preserve">        税率说明</t>
  </si>
  <si>
    <t xml:space="preserve">        审计意见(境内)</t>
  </si>
  <si>
    <t xml:space="preserve">        审计意见(境外)</t>
  </si>
  <si>
    <t xml:space="preserve">        调整原因</t>
  </si>
  <si>
    <t xml:space="preserve">        调整说明</t>
  </si>
  <si>
    <t xml:space="preserve">        公告日期</t>
  </si>
  <si>
    <t xml:space="preserve">        数据来源</t>
  </si>
  <si>
    <t>年报</t>
  </si>
  <si>
    <t>合并报表</t>
  </si>
  <si>
    <t>一季报</t>
  </si>
  <si>
    <t>CNY</t>
  </si>
  <si>
    <t>期末汇率</t>
  </si>
  <si>
    <t>点击浏览</t>
  </si>
  <si>
    <t>标准无保留意见</t>
  </si>
  <si>
    <t>公司公告值</t>
  </si>
  <si>
    <t>资产负债表(ORIG,元)</t>
  </si>
  <si>
    <t xml:space="preserve">        流动资产：</t>
  </si>
  <si>
    <t xml:space="preserve">                货币资金</t>
  </si>
  <si>
    <t xml:space="preserve">                交易性金融资产</t>
  </si>
  <si>
    <t xml:space="preserve">                衍生金融资产</t>
  </si>
  <si>
    <t xml:space="preserve">                应收票据及应收账款</t>
  </si>
  <si>
    <t xml:space="preserve">                        应收票据</t>
  </si>
  <si>
    <t xml:space="preserve">                        应收账款</t>
  </si>
  <si>
    <t xml:space="preserve">                应收款项融资</t>
  </si>
  <si>
    <t xml:space="preserve">                预付款项</t>
  </si>
  <si>
    <t xml:space="preserve">                其他应收款(合计)</t>
  </si>
  <si>
    <t xml:space="preserve">                        应收股利</t>
  </si>
  <si>
    <t xml:space="preserve">                        应收利息</t>
  </si>
  <si>
    <t xml:space="preserve">                        其他应收款</t>
  </si>
  <si>
    <t xml:space="preserve">                买入返售金融资产</t>
  </si>
  <si>
    <t xml:space="preserve">                存货</t>
  </si>
  <si>
    <t xml:space="preserve">                其中：消耗性生物资产</t>
  </si>
  <si>
    <t xml:space="preserve">                合同资产</t>
  </si>
  <si>
    <t xml:space="preserve">                划分为持有待售的资产</t>
  </si>
  <si>
    <t xml:space="preserve">                一年内到期的非流动资产</t>
  </si>
  <si>
    <t xml:space="preserve">                待摊费用</t>
  </si>
  <si>
    <t xml:space="preserve">                其他流动资产</t>
  </si>
  <si>
    <t xml:space="preserve">                其他金融类流动资产</t>
  </si>
  <si>
    <t xml:space="preserve">                        结算备付金</t>
  </si>
  <si>
    <t xml:space="preserve">                        拆出资金</t>
  </si>
  <si>
    <t xml:space="preserve">                        应收保费</t>
  </si>
  <si>
    <t xml:space="preserve">                        应收分保账款</t>
  </si>
  <si>
    <t xml:space="preserve">                        应收分保合同准备金</t>
  </si>
  <si>
    <t xml:space="preserve">                流动资产差额(特殊报表科目)</t>
  </si>
  <si>
    <t xml:space="preserve">                流动资产差额(合计平衡项目)</t>
  </si>
  <si>
    <t xml:space="preserve">        流动资产合计</t>
  </si>
  <si>
    <t xml:space="preserve">        非流动资产：</t>
  </si>
  <si>
    <t xml:space="preserve">                发放贷款及垫款</t>
  </si>
  <si>
    <t xml:space="preserve">                以公允价值且其变动计入其他综合收益的金融资产</t>
  </si>
  <si>
    <t xml:space="preserve">                以摊余成本计量的金融资产</t>
  </si>
  <si>
    <t xml:space="preserve">                债权投资</t>
  </si>
  <si>
    <t xml:space="preserve">                其他债权投资</t>
  </si>
  <si>
    <t xml:space="preserve">                可供出售金融资产</t>
  </si>
  <si>
    <t xml:space="preserve">                其他权益工具投资</t>
  </si>
  <si>
    <t xml:space="preserve">                持有至到期投资</t>
  </si>
  <si>
    <t xml:space="preserve">                其他非流动金融资产</t>
  </si>
  <si>
    <t xml:space="preserve">                长期应收款</t>
  </si>
  <si>
    <t xml:space="preserve">                长期股权投资</t>
  </si>
  <si>
    <t xml:space="preserve">                投资性房地产</t>
  </si>
  <si>
    <t xml:space="preserve">                固定资产(合计)</t>
  </si>
  <si>
    <t xml:space="preserve">                        固定资产</t>
  </si>
  <si>
    <t xml:space="preserve">                        固定资产清理</t>
  </si>
  <si>
    <t xml:space="preserve">                在建工程(合计)</t>
  </si>
  <si>
    <t xml:space="preserve">                        在建工程</t>
  </si>
  <si>
    <t xml:space="preserve">                        工程物资</t>
  </si>
  <si>
    <t xml:space="preserve">                生产性生物资产</t>
  </si>
  <si>
    <t xml:space="preserve">                油气资产</t>
  </si>
  <si>
    <t xml:space="preserve">                使用权资产</t>
  </si>
  <si>
    <t xml:space="preserve">                无形资产</t>
  </si>
  <si>
    <t xml:space="preserve">                开发支出</t>
  </si>
  <si>
    <t xml:space="preserve">                商誉</t>
  </si>
  <si>
    <t xml:space="preserve">                长期待摊费用</t>
  </si>
  <si>
    <t xml:space="preserve">                递延所得税资产</t>
  </si>
  <si>
    <t xml:space="preserve">                其他非流动资产</t>
  </si>
  <si>
    <t xml:space="preserve">                非流动资产差额(特殊报表科目)</t>
  </si>
  <si>
    <t xml:space="preserve">                非流动资产差额(合计平衡项目)</t>
  </si>
  <si>
    <t xml:space="preserve">        非流动资产合计</t>
  </si>
  <si>
    <t xml:space="preserve">                资产差额(特殊报表科目)</t>
  </si>
  <si>
    <t xml:space="preserve">                资产差额(合计平衡项目)</t>
  </si>
  <si>
    <t xml:space="preserve">        资产总计</t>
  </si>
  <si>
    <t xml:space="preserve">        流动负债：</t>
  </si>
  <si>
    <t xml:space="preserve">                短期借款</t>
  </si>
  <si>
    <t xml:space="preserve">                交易性金融负债</t>
  </si>
  <si>
    <t xml:space="preserve">                衍生金融负债</t>
  </si>
  <si>
    <t xml:space="preserve">                应付票据及应付账款</t>
  </si>
  <si>
    <t xml:space="preserve">                        应付票据</t>
  </si>
  <si>
    <t xml:space="preserve">                        应付账款</t>
  </si>
  <si>
    <t xml:space="preserve">                预收款项</t>
  </si>
  <si>
    <t xml:space="preserve">                合同负债</t>
  </si>
  <si>
    <t xml:space="preserve">                应付手续费及佣金</t>
  </si>
  <si>
    <t xml:space="preserve">                应付职工薪酬</t>
  </si>
  <si>
    <t xml:space="preserve">                应交税费</t>
  </si>
  <si>
    <t xml:space="preserve">                其他应付款(合计)</t>
  </si>
  <si>
    <t xml:space="preserve">                        应付利息</t>
  </si>
  <si>
    <t xml:space="preserve">                        应付股利</t>
  </si>
  <si>
    <t xml:space="preserve">                        其他应付款</t>
  </si>
  <si>
    <t xml:space="preserve">                划分为持有待售的负债</t>
  </si>
  <si>
    <t xml:space="preserve">                一年内到期的非流动负债</t>
  </si>
  <si>
    <t xml:space="preserve">                预提费用</t>
  </si>
  <si>
    <t xml:space="preserve">                递延收益-流动负债</t>
  </si>
  <si>
    <t xml:space="preserve">                应付短期债券</t>
  </si>
  <si>
    <t xml:space="preserve">                其他流动负债</t>
  </si>
  <si>
    <t xml:space="preserve">                其他金融类流动负债</t>
  </si>
  <si>
    <t xml:space="preserve">                        向中央银行借款</t>
  </si>
  <si>
    <t xml:space="preserve">                        吸收存款及同业存放</t>
  </si>
  <si>
    <t xml:space="preserve">                        拆入资金</t>
  </si>
  <si>
    <t xml:space="preserve">                        卖出回购金融资产款</t>
  </si>
  <si>
    <t xml:space="preserve">                        应付分保账款</t>
  </si>
  <si>
    <t xml:space="preserve">                        保险合同准备金</t>
  </si>
  <si>
    <t xml:space="preserve">                        代理买卖证券款</t>
  </si>
  <si>
    <t xml:space="preserve">                        代理承销证券款</t>
  </si>
  <si>
    <t xml:space="preserve">                流动负债差额(特殊报表科目)</t>
  </si>
  <si>
    <t xml:space="preserve">                流动负债差额(合计平衡项目)</t>
  </si>
  <si>
    <t xml:space="preserve">        流动负债合计</t>
  </si>
  <si>
    <t xml:space="preserve">        非流动负债：</t>
  </si>
  <si>
    <t xml:space="preserve">                长期借款</t>
  </si>
  <si>
    <t xml:space="preserve">                应付债券</t>
  </si>
  <si>
    <t xml:space="preserve">                租赁负债</t>
  </si>
  <si>
    <t xml:space="preserve">                长期应付款(合计)</t>
  </si>
  <si>
    <t xml:space="preserve">                        长期应付款</t>
  </si>
  <si>
    <t xml:space="preserve">                        专项应付款</t>
  </si>
  <si>
    <t xml:space="preserve">                长期应付职工薪酬</t>
  </si>
  <si>
    <t xml:space="preserve">                预计负债</t>
  </si>
  <si>
    <t xml:space="preserve">                递延所得税负债</t>
  </si>
  <si>
    <t xml:space="preserve">                递延收益-非流动负债</t>
  </si>
  <si>
    <t xml:space="preserve">                其他非流动负债</t>
  </si>
  <si>
    <t xml:space="preserve">                非流动负债差额(特殊报表科目)</t>
  </si>
  <si>
    <t xml:space="preserve">                非流动负债差额(合计平衡项目)</t>
  </si>
  <si>
    <t xml:space="preserve">        非流动负债合计</t>
  </si>
  <si>
    <t xml:space="preserve">                负债差额(特殊报表科目)</t>
  </si>
  <si>
    <t xml:space="preserve">                负债差额(合计平衡项目)</t>
  </si>
  <si>
    <t xml:space="preserve">        负债合计</t>
  </si>
  <si>
    <t xml:space="preserve">        所有者权益(或股东权益)：</t>
  </si>
  <si>
    <t xml:space="preserve">                实收资本(或股本)</t>
  </si>
  <si>
    <t xml:space="preserve">                其它权益工具</t>
  </si>
  <si>
    <t xml:space="preserve">                其中：优先股</t>
  </si>
  <si>
    <t xml:space="preserve">                永续债</t>
  </si>
  <si>
    <t xml:space="preserve">                资本公积金</t>
  </si>
  <si>
    <t xml:space="preserve">                减：库存股</t>
  </si>
  <si>
    <t xml:space="preserve">                其它综合收益</t>
  </si>
  <si>
    <t xml:space="preserve">                专项储备</t>
  </si>
  <si>
    <t xml:space="preserve">                盈余公积金</t>
  </si>
  <si>
    <t xml:space="preserve">                一般风险准备</t>
  </si>
  <si>
    <t xml:space="preserve">                未分配利润</t>
  </si>
  <si>
    <t xml:space="preserve">                外币报表折算差额</t>
  </si>
  <si>
    <t xml:space="preserve">                未确认的投资损失</t>
  </si>
  <si>
    <t xml:space="preserve">                股东权益差额(特殊报表科目)</t>
  </si>
  <si>
    <t xml:space="preserve">                股权权益差额(合计平衡项目)</t>
  </si>
  <si>
    <t xml:space="preserve">        归属于母公司所有者权益合计</t>
  </si>
  <si>
    <t xml:space="preserve">                少数股东权益</t>
  </si>
  <si>
    <t xml:space="preserve">        所有者权益合计</t>
  </si>
  <si>
    <t xml:space="preserve">                负债及股东权益差额(特殊报表项目)</t>
  </si>
  <si>
    <t xml:space="preserve">                负债及股东权益差额(合计平衡项目)</t>
  </si>
  <si>
    <t xml:space="preserve">                负债和所有者权益总计</t>
  </si>
  <si>
    <t>现金流量表(ORIG,元)</t>
  </si>
  <si>
    <t xml:space="preserve">        经营活动产生的现金流量：</t>
  </si>
  <si>
    <t xml:space="preserve">                销售商品、提供劳务收到的现金</t>
  </si>
  <si>
    <t xml:space="preserve">                收到的税费返还</t>
  </si>
  <si>
    <t xml:space="preserve">                收到其他与经营活动有关的现金</t>
  </si>
  <si>
    <t xml:space="preserve">                经营活动现金流入(金融类)</t>
  </si>
  <si>
    <t xml:space="preserve">                        保户储金净增加额</t>
  </si>
  <si>
    <t xml:space="preserve">                        客户存款和同业存放款项净增加额</t>
  </si>
  <si>
    <t xml:space="preserve">                        向中央银行借款净增加额</t>
  </si>
  <si>
    <t xml:space="preserve">                        向其他金融机构拆入资金净增加额</t>
  </si>
  <si>
    <t xml:space="preserve">                        收取利息和手续费净增加额</t>
  </si>
  <si>
    <t xml:space="preserve">                        收到原保险合同保费取得的现金</t>
  </si>
  <si>
    <t xml:space="preserve">                        收到再保业务现金净额</t>
  </si>
  <si>
    <t xml:space="preserve">                        处置交易性金融资产净增加额</t>
  </si>
  <si>
    <t xml:space="preserve">                        拆入资金净增加额</t>
  </si>
  <si>
    <t xml:space="preserve">                        回购业务资金净增加额</t>
  </si>
  <si>
    <t xml:space="preserve">                经营活动现金流入差额(特殊报表科目)</t>
  </si>
  <si>
    <t xml:space="preserve">                经营活动现金流入差额(合计平衡项目)</t>
  </si>
  <si>
    <t xml:space="preserve">        经营活动现金流入小计</t>
  </si>
  <si>
    <t xml:space="preserve">                购买商品、接受劳务支付的现金</t>
  </si>
  <si>
    <t xml:space="preserve">                支付给职工以及为职工支付的现金</t>
  </si>
  <si>
    <t xml:space="preserve">                支付的各项税费</t>
  </si>
  <si>
    <t xml:space="preserve">                支付其他与经营活动有关的现金</t>
  </si>
  <si>
    <t xml:space="preserve">                经营活动现金流出(金融类)</t>
  </si>
  <si>
    <t xml:space="preserve">                        客户贷款及垫款净增加额</t>
  </si>
  <si>
    <t xml:space="preserve">                        存放央行和同业款项净增加额</t>
  </si>
  <si>
    <t xml:space="preserve">                        支付原保险合同赔付款项的现金</t>
  </si>
  <si>
    <t xml:space="preserve">                        支付手续费的现金</t>
  </si>
  <si>
    <t xml:space="preserve">                        支付保单红利的现金</t>
  </si>
  <si>
    <t xml:space="preserve">                经营活动现金流出差额(特殊报表科目)</t>
  </si>
  <si>
    <t xml:space="preserve">                经营活动现金流出差额(合计平衡项目)</t>
  </si>
  <si>
    <t xml:space="preserve">        经营活动现金流出小计</t>
  </si>
  <si>
    <t xml:space="preserve">                经营活动产生的现金流量净额差额(合计平衡项目)</t>
  </si>
  <si>
    <t xml:space="preserve">        经营活动产生的现金流量净额</t>
  </si>
  <si>
    <t xml:space="preserve">        投资活动产生的现金流量：</t>
  </si>
  <si>
    <t xml:space="preserve">                收回投资收到的现金</t>
  </si>
  <si>
    <t xml:space="preserve">                取得投资收益收到的现金</t>
  </si>
  <si>
    <t xml:space="preserve">                处置固定资产、无形资产和其他长期资产收回的现金净额</t>
  </si>
  <si>
    <t xml:space="preserve">                处置子公司及其他营业单位收到的现金净额</t>
  </si>
  <si>
    <t xml:space="preserve">                收到其他与投资活动有关的现金</t>
  </si>
  <si>
    <t xml:space="preserve">                投资活动现金流入差额(特殊报表科目)</t>
  </si>
  <si>
    <t xml:space="preserve">                投资活动现金流入差额(合计平衡项目)</t>
  </si>
  <si>
    <t xml:space="preserve">        投资活动现金流入小计</t>
  </si>
  <si>
    <t xml:space="preserve">                购建固定资产、无形资产和其他长期资产支付的现金</t>
  </si>
  <si>
    <t xml:space="preserve">                投资支付的现金</t>
  </si>
  <si>
    <t xml:space="preserve">                取得子公司及其他营业单位支付的现金净额</t>
  </si>
  <si>
    <t xml:space="preserve">                支付其他与投资活动有关的现金</t>
  </si>
  <si>
    <t xml:space="preserve">                投资活动现金流出差额(特殊报表科目)</t>
  </si>
  <si>
    <t xml:space="preserve">                投资活动现金流出差额(合计平衡项目)</t>
  </si>
  <si>
    <t xml:space="preserve">        投资活动现金流出小计</t>
  </si>
  <si>
    <t xml:space="preserve">                投资活动产生的现金流量净额差额(合计平衡项目)</t>
  </si>
  <si>
    <t xml:space="preserve">        投资活动产生的现金流量净额</t>
  </si>
  <si>
    <t xml:space="preserve">        筹资活动产生的现金流量：</t>
  </si>
  <si>
    <t xml:space="preserve">                吸收投资收到的现金</t>
  </si>
  <si>
    <t xml:space="preserve">                其中：子公司吸收少数股东投资收到的现金</t>
  </si>
  <si>
    <t xml:space="preserve">                取得借款收到的现金</t>
  </si>
  <si>
    <t xml:space="preserve">                收到其他与筹资活动有关的现金</t>
  </si>
  <si>
    <t xml:space="preserve">                发行债券收到的现金</t>
  </si>
  <si>
    <t xml:space="preserve">                筹资活动现金流入差额(特殊报表科目)</t>
  </si>
  <si>
    <t xml:space="preserve">                筹资活动现金流入差额(合计平衡项目)</t>
  </si>
  <si>
    <t xml:space="preserve">        筹资活动现金流入小计</t>
  </si>
  <si>
    <t xml:space="preserve">                偿还债务支付的现金</t>
  </si>
  <si>
    <t xml:space="preserve">                分配股利、利润或偿付利息支付的现金</t>
  </si>
  <si>
    <t xml:space="preserve">                其中：子公司支付给少数股东的股利、利润</t>
  </si>
  <si>
    <t xml:space="preserve">                支付其他与筹资活动有关的现金</t>
  </si>
  <si>
    <t xml:space="preserve">                筹资活动现金流出差额(特殊报表科目)</t>
  </si>
  <si>
    <t xml:space="preserve">                筹资活动现金流出差额(合计平衡项目)</t>
  </si>
  <si>
    <t xml:space="preserve">        筹资活动现金流出小计</t>
  </si>
  <si>
    <t xml:space="preserve">                筹资活动产生的现金流量净额差额(合计平衡项目)</t>
  </si>
  <si>
    <t xml:space="preserve">        筹资活动产生的现金流量净额</t>
  </si>
  <si>
    <t xml:space="preserve">        汇率变动对现金的影响</t>
  </si>
  <si>
    <t xml:space="preserve">                直接法-现金及现金等价物净增加额差额(特殊报表科目)</t>
  </si>
  <si>
    <t xml:space="preserve">                直接法-现金及现金等价物净增加额差额(合计平衡项目)</t>
  </si>
  <si>
    <t xml:space="preserve">        现金及现金等价物净增加额</t>
  </si>
  <si>
    <t xml:space="preserve">                期初现金及现金等价物余额</t>
  </si>
  <si>
    <t xml:space="preserve">                期末现金及现金等价物余额</t>
  </si>
  <si>
    <t xml:space="preserve">        补充资料：</t>
  </si>
  <si>
    <t xml:space="preserve">                净利润</t>
  </si>
  <si>
    <t xml:space="preserve">                加：资产减值准备</t>
  </si>
  <si>
    <t xml:space="preserve">                固定资产折旧、油气资产折耗、生产性生物资产折旧</t>
  </si>
  <si>
    <t xml:space="preserve">                无形资产摊销</t>
  </si>
  <si>
    <t xml:space="preserve">                使用权资产折旧</t>
  </si>
  <si>
    <t xml:space="preserve">                长期待摊费用摊销</t>
  </si>
  <si>
    <t xml:space="preserve">                待摊费用减少</t>
  </si>
  <si>
    <t xml:space="preserve">                预提费用增加</t>
  </si>
  <si>
    <t xml:space="preserve">                处置固定资产、无形资产和其他长期资产的损失</t>
  </si>
  <si>
    <t xml:space="preserve">                固定资产报废损失</t>
  </si>
  <si>
    <t xml:space="preserve">                公允价值变动损失</t>
  </si>
  <si>
    <t xml:space="preserve">                投资损失</t>
  </si>
  <si>
    <t xml:space="preserve">                递延所得税资产减少</t>
  </si>
  <si>
    <t xml:space="preserve">                递延所得税负债增加</t>
  </si>
  <si>
    <t xml:space="preserve">                存货的减少</t>
  </si>
  <si>
    <t xml:space="preserve">                经营性应收项目的减少</t>
  </si>
  <si>
    <t xml:space="preserve">                经营性应付项目的增加</t>
  </si>
  <si>
    <t xml:space="preserve">                其他</t>
  </si>
  <si>
    <t xml:space="preserve">                间接法-经营活动现金流量净额差额(特殊报表科目)</t>
  </si>
  <si>
    <t xml:space="preserve">                间接法-经营活动现金流量净额差额(合计平衡项目)</t>
  </si>
  <si>
    <t xml:space="preserve">                间接法-经营活动产生的现金流量净额</t>
  </si>
  <si>
    <t xml:space="preserve">                债务转为资本</t>
  </si>
  <si>
    <t xml:space="preserve">                一年内到期的可转换公司债券</t>
  </si>
  <si>
    <t xml:space="preserve">                融资租入固定资产</t>
  </si>
  <si>
    <t xml:space="preserve">                现金的期末余额</t>
  </si>
  <si>
    <t xml:space="preserve">                减：现金的期初余额</t>
  </si>
  <si>
    <t xml:space="preserve">                加：现金等价物的期末余额</t>
  </si>
  <si>
    <t xml:space="preserve">                减：现金等价物的期初余额</t>
  </si>
  <si>
    <t xml:space="preserve">                加：间接法-现金净增加额差额(特殊报表科目)</t>
  </si>
  <si>
    <t xml:space="preserve">                间接法-现金净增加额差额(合计平衡项目)</t>
  </si>
  <si>
    <t xml:space="preserve">                间接法-现金及现金等价物净增加额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</si>
</sst>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176" fontId="0" fillId="4" borderId="1" xfId="0" applyNumberForma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3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9"/>
  <sheetViews>
    <sheetView workbookViewId="0"/>
  </sheetViews>
  <sheetFormatPr baseColWidth="10" defaultColWidth="8.83203125" defaultRowHeight="14"/>
  <cols>
    <col min="1" max="1" width="123.6640625" bestFit="1" customWidth="1"/>
    <col min="2" max="3" width="18.6640625" bestFit="1" customWidth="1"/>
    <col min="4" max="4" width="16.332031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9</v>
      </c>
    </row>
    <row r="3" spans="1:4">
      <c r="A3" t="s">
        <v>10</v>
      </c>
      <c r="B3" t="s">
        <v>11</v>
      </c>
    </row>
    <row r="4" spans="1:4">
      <c r="A4" t="s">
        <v>12</v>
      </c>
    </row>
    <row r="5" spans="1:4">
      <c r="A5" t="str">
        <f>[1]!WFR(B1,"2024:2026","Func=Rpt.IS23","rptType=1","singleSeason=0","unit=1","currencyType=ORIG","order=RIGHT","rate=HISTORY","version=1","quarterindic=0","showcurrency=1","reportPeriod=24","cols=3;rows=73")</f>
        <v xml:space="preserve">                                                                                                              </v>
      </c>
    </row>
    <row r="6" spans="1:4">
      <c r="A6" s="1" t="s">
        <v>19</v>
      </c>
      <c r="B6" s="1"/>
      <c r="C6" s="1"/>
      <c r="D6" s="1"/>
    </row>
    <row r="7" spans="1:4">
      <c r="A7" s="2" t="s">
        <v>20</v>
      </c>
      <c r="B7" s="4">
        <v>45657</v>
      </c>
      <c r="C7" s="4">
        <v>46022</v>
      </c>
      <c r="D7" s="4">
        <v>46112</v>
      </c>
    </row>
    <row r="8" spans="1:4">
      <c r="A8" s="3" t="s">
        <v>21</v>
      </c>
      <c r="B8" s="5" t="s">
        <v>93</v>
      </c>
      <c r="C8" s="5" t="s">
        <v>93</v>
      </c>
      <c r="D8" s="5" t="s">
        <v>95</v>
      </c>
    </row>
    <row r="9" spans="1:4">
      <c r="A9" s="3" t="s">
        <v>22</v>
      </c>
      <c r="B9" s="6" t="s">
        <v>94</v>
      </c>
      <c r="C9" s="6" t="s">
        <v>94</v>
      </c>
      <c r="D9" s="6" t="s">
        <v>94</v>
      </c>
    </row>
    <row r="10" spans="1:4">
      <c r="A10" s="3" t="s">
        <v>23</v>
      </c>
      <c r="B10" s="5">
        <v>1420927385.78</v>
      </c>
      <c r="C10" s="5">
        <v>2172395318.46</v>
      </c>
      <c r="D10" s="5">
        <v>631561167.05999994</v>
      </c>
    </row>
    <row r="11" spans="1:4">
      <c r="A11" s="3" t="s">
        <v>24</v>
      </c>
      <c r="B11" s="6">
        <v>1420927385.78</v>
      </c>
      <c r="C11" s="6">
        <v>2172395318.46</v>
      </c>
      <c r="D11" s="6">
        <v>631561167.05999994</v>
      </c>
    </row>
    <row r="12" spans="1:4">
      <c r="A12" s="3" t="s">
        <v>25</v>
      </c>
      <c r="B12" s="5"/>
      <c r="C12" s="5"/>
      <c r="D12" s="5"/>
    </row>
    <row r="13" spans="1:4">
      <c r="A13" s="3" t="s">
        <v>26</v>
      </c>
      <c r="B13" s="6"/>
      <c r="C13" s="6"/>
      <c r="D13" s="6"/>
    </row>
    <row r="14" spans="1:4">
      <c r="A14" s="3" t="s">
        <v>27</v>
      </c>
      <c r="B14" s="5"/>
      <c r="C14" s="5"/>
      <c r="D14" s="5"/>
    </row>
    <row r="15" spans="1:4">
      <c r="A15" s="3" t="s">
        <v>28</v>
      </c>
      <c r="B15" s="6"/>
      <c r="C15" s="6"/>
      <c r="D15" s="6"/>
    </row>
    <row r="16" spans="1:4">
      <c r="A16" s="3" t="s">
        <v>29</v>
      </c>
      <c r="B16" s="5">
        <v>1188950599.8399999</v>
      </c>
      <c r="C16" s="5">
        <v>1706098489.6900001</v>
      </c>
      <c r="D16" s="5">
        <v>518183840.88</v>
      </c>
    </row>
    <row r="17" spans="1:4">
      <c r="A17" s="3" t="s">
        <v>30</v>
      </c>
      <c r="B17" s="6">
        <v>856213133.95000005</v>
      </c>
      <c r="C17" s="6">
        <v>1290944055.54</v>
      </c>
      <c r="D17" s="6">
        <v>404905808.10000002</v>
      </c>
    </row>
    <row r="18" spans="1:4">
      <c r="A18" s="3" t="s">
        <v>31</v>
      </c>
      <c r="B18" s="5">
        <v>13428133.800000001</v>
      </c>
      <c r="C18" s="5">
        <v>17106728.940000001</v>
      </c>
      <c r="D18" s="5">
        <v>3569401.02</v>
      </c>
    </row>
    <row r="19" spans="1:4">
      <c r="A19" s="3" t="s">
        <v>32</v>
      </c>
      <c r="B19" s="6">
        <v>82142773.480000004</v>
      </c>
      <c r="C19" s="6">
        <v>96270213.640000001</v>
      </c>
      <c r="D19" s="6">
        <v>26433877.59</v>
      </c>
    </row>
    <row r="20" spans="1:4">
      <c r="A20" s="3" t="s">
        <v>33</v>
      </c>
      <c r="B20" s="5">
        <v>94133379.900000006</v>
      </c>
      <c r="C20" s="5">
        <v>109944067.15000001</v>
      </c>
      <c r="D20" s="5">
        <v>27471989.739999998</v>
      </c>
    </row>
    <row r="21" spans="1:4">
      <c r="A21" s="3" t="s">
        <v>34</v>
      </c>
      <c r="B21" s="6">
        <v>135751532.59999999</v>
      </c>
      <c r="C21" s="6">
        <v>181624823.12</v>
      </c>
      <c r="D21" s="6">
        <v>48678529.840000004</v>
      </c>
    </row>
    <row r="22" spans="1:4">
      <c r="A22" s="3" t="s">
        <v>35</v>
      </c>
      <c r="B22" s="5">
        <v>7281646.1100000003</v>
      </c>
      <c r="C22" s="5">
        <v>10208601.300000001</v>
      </c>
      <c r="D22" s="5">
        <v>7124234.5899999999</v>
      </c>
    </row>
    <row r="23" spans="1:4">
      <c r="A23" s="3" t="s">
        <v>36</v>
      </c>
      <c r="B23" s="6">
        <v>7533638.3200000003</v>
      </c>
      <c r="C23" s="6">
        <v>11920276.52</v>
      </c>
      <c r="D23" s="6">
        <v>2666940.11</v>
      </c>
    </row>
    <row r="24" spans="1:4">
      <c r="A24" s="3" t="s">
        <v>37</v>
      </c>
      <c r="B24" s="5">
        <v>1007483.14</v>
      </c>
      <c r="C24" s="5">
        <v>796064.19</v>
      </c>
      <c r="D24" s="5">
        <v>1768216.69</v>
      </c>
    </row>
    <row r="25" spans="1:4">
      <c r="A25" s="3" t="s">
        <v>38</v>
      </c>
      <c r="B25" s="6"/>
      <c r="C25" s="6"/>
      <c r="D25" s="6"/>
    </row>
    <row r="26" spans="1:4">
      <c r="A26" s="3" t="s">
        <v>39</v>
      </c>
      <c r="B26" s="5"/>
      <c r="C26" s="5"/>
      <c r="D26" s="5"/>
    </row>
    <row r="27" spans="1:4">
      <c r="A27" s="3" t="s">
        <v>40</v>
      </c>
      <c r="B27" s="6"/>
      <c r="C27" s="6"/>
      <c r="D27" s="6"/>
    </row>
    <row r="28" spans="1:4">
      <c r="A28" s="3" t="s">
        <v>41</v>
      </c>
      <c r="B28" s="5"/>
      <c r="C28" s="5"/>
      <c r="D28" s="5"/>
    </row>
    <row r="29" spans="1:4">
      <c r="A29" s="3" t="s">
        <v>42</v>
      </c>
      <c r="B29" s="6"/>
      <c r="C29" s="6"/>
      <c r="D29" s="6"/>
    </row>
    <row r="30" spans="1:4">
      <c r="A30" s="3" t="s">
        <v>43</v>
      </c>
      <c r="B30" s="5"/>
      <c r="C30" s="5"/>
      <c r="D30" s="5"/>
    </row>
    <row r="31" spans="1:4">
      <c r="A31" s="3" t="s">
        <v>44</v>
      </c>
      <c r="B31" s="6"/>
      <c r="C31" s="6"/>
      <c r="D31" s="6"/>
    </row>
    <row r="32" spans="1:4">
      <c r="A32" s="3" t="s">
        <v>45</v>
      </c>
      <c r="B32" s="5"/>
      <c r="C32" s="5"/>
      <c r="D32" s="5"/>
    </row>
    <row r="33" spans="1:4">
      <c r="A33" s="3" t="s">
        <v>46</v>
      </c>
      <c r="B33" s="6">
        <v>10498747.85</v>
      </c>
      <c r="C33" s="6">
        <v>13953775.07</v>
      </c>
      <c r="D33" s="6">
        <v>4341626.5999999996</v>
      </c>
    </row>
    <row r="34" spans="1:4">
      <c r="A34" s="3" t="s">
        <v>47</v>
      </c>
      <c r="B34" s="5">
        <v>-295901.2</v>
      </c>
      <c r="C34" s="5">
        <v>1000681.52</v>
      </c>
      <c r="D34" s="5">
        <v>6520602.2699999996</v>
      </c>
    </row>
    <row r="35" spans="1:4">
      <c r="A35" s="3" t="s">
        <v>48</v>
      </c>
      <c r="B35" s="6"/>
      <c r="C35" s="6"/>
      <c r="D35" s="6"/>
    </row>
    <row r="36" spans="1:4">
      <c r="A36" s="3" t="s">
        <v>49</v>
      </c>
      <c r="B36" s="5"/>
      <c r="C36" s="5"/>
      <c r="D36" s="5"/>
    </row>
    <row r="37" spans="1:4">
      <c r="A37" s="3" t="s">
        <v>50</v>
      </c>
      <c r="B37" s="6"/>
      <c r="C37" s="6"/>
      <c r="D37" s="6"/>
    </row>
    <row r="38" spans="1:4">
      <c r="A38" s="3" t="s">
        <v>51</v>
      </c>
      <c r="B38" s="5"/>
      <c r="C38" s="5">
        <v>576497.39</v>
      </c>
      <c r="D38" s="5">
        <v>-488899.04</v>
      </c>
    </row>
    <row r="39" spans="1:4">
      <c r="A39" s="3" t="s">
        <v>52</v>
      </c>
      <c r="B39" s="6">
        <v>-13972365.699999999</v>
      </c>
      <c r="C39" s="6">
        <v>-25100256.219999999</v>
      </c>
      <c r="D39" s="6">
        <v>18322.86</v>
      </c>
    </row>
    <row r="40" spans="1:4">
      <c r="A40" s="3" t="s">
        <v>53</v>
      </c>
      <c r="B40" s="5">
        <v>-9949202.2899999991</v>
      </c>
      <c r="C40" s="5">
        <v>-16275425.630000001</v>
      </c>
      <c r="D40" s="5">
        <v>4029963.08</v>
      </c>
    </row>
    <row r="41" spans="1:4">
      <c r="A41" s="3" t="s">
        <v>54</v>
      </c>
      <c r="B41" s="6">
        <v>-550218.74</v>
      </c>
      <c r="C41" s="6">
        <v>-1395568.32</v>
      </c>
      <c r="D41" s="6">
        <v>-12400.17</v>
      </c>
    </row>
    <row r="42" spans="1:4">
      <c r="A42" s="3" t="s">
        <v>55</v>
      </c>
      <c r="B42" s="5"/>
      <c r="C42" s="5"/>
      <c r="D42" s="5"/>
    </row>
    <row r="43" spans="1:4">
      <c r="A43" s="3" t="s">
        <v>56</v>
      </c>
      <c r="B43" s="6"/>
      <c r="C43" s="6"/>
      <c r="D43" s="6"/>
    </row>
    <row r="44" spans="1:4">
      <c r="A44" s="3" t="s">
        <v>57</v>
      </c>
      <c r="B44" s="5"/>
      <c r="C44" s="5"/>
      <c r="D44" s="5"/>
    </row>
    <row r="45" spans="1:4">
      <c r="A45" s="3" t="s">
        <v>58</v>
      </c>
      <c r="B45" s="6">
        <v>217707845.86000001</v>
      </c>
      <c r="C45" s="6">
        <v>439056532.57999998</v>
      </c>
      <c r="D45" s="6">
        <v>127786541.78</v>
      </c>
    </row>
    <row r="46" spans="1:4">
      <c r="A46" s="3" t="s">
        <v>59</v>
      </c>
      <c r="B46" s="5">
        <v>393515.87</v>
      </c>
      <c r="C46" s="5">
        <v>107931.42</v>
      </c>
      <c r="D46" s="5">
        <v>32985.97</v>
      </c>
    </row>
    <row r="47" spans="1:4">
      <c r="A47" s="3" t="s">
        <v>60</v>
      </c>
      <c r="B47" s="6">
        <v>412456.11</v>
      </c>
      <c r="C47" s="6">
        <v>835189.17</v>
      </c>
      <c r="D47" s="6">
        <v>168589.44</v>
      </c>
    </row>
    <row r="48" spans="1:4">
      <c r="A48" s="3" t="s">
        <v>61</v>
      </c>
      <c r="B48" s="5"/>
      <c r="C48" s="5"/>
      <c r="D48" s="5"/>
    </row>
    <row r="49" spans="1:4">
      <c r="A49" s="3" t="s">
        <v>62</v>
      </c>
      <c r="B49" s="6"/>
      <c r="C49" s="6"/>
      <c r="D49" s="6"/>
    </row>
    <row r="50" spans="1:4">
      <c r="A50" s="3" t="s">
        <v>63</v>
      </c>
      <c r="B50" s="5"/>
      <c r="C50" s="5"/>
      <c r="D50" s="5"/>
    </row>
    <row r="51" spans="1:4">
      <c r="A51" s="3" t="s">
        <v>64</v>
      </c>
      <c r="B51" s="6">
        <v>217688905.62</v>
      </c>
      <c r="C51" s="6">
        <v>438329274.82999998</v>
      </c>
      <c r="D51" s="6">
        <v>127650938.31</v>
      </c>
    </row>
    <row r="52" spans="1:4">
      <c r="A52" s="3" t="s">
        <v>65</v>
      </c>
      <c r="B52" s="5">
        <v>30749651.190000001</v>
      </c>
      <c r="C52" s="5">
        <v>36174696.219999999</v>
      </c>
      <c r="D52" s="5">
        <v>14576608.26</v>
      </c>
    </row>
    <row r="53" spans="1:4">
      <c r="A53" s="3" t="s">
        <v>66</v>
      </c>
      <c r="B53" s="6"/>
      <c r="C53" s="6"/>
      <c r="D53" s="6"/>
    </row>
    <row r="54" spans="1:4">
      <c r="A54" s="3" t="s">
        <v>67</v>
      </c>
      <c r="B54" s="5"/>
      <c r="C54" s="5"/>
      <c r="D54" s="5"/>
    </row>
    <row r="55" spans="1:4">
      <c r="A55" s="3" t="s">
        <v>68</v>
      </c>
      <c r="B55" s="6"/>
      <c r="C55" s="6"/>
      <c r="D55" s="6"/>
    </row>
    <row r="56" spans="1:4">
      <c r="A56" s="3" t="s">
        <v>69</v>
      </c>
      <c r="B56" s="5">
        <v>186939254.43000001</v>
      </c>
      <c r="C56" s="5">
        <v>402154578.61000001</v>
      </c>
      <c r="D56" s="5">
        <v>113074330.05</v>
      </c>
    </row>
    <row r="57" spans="1:4">
      <c r="A57" s="3" t="s">
        <v>70</v>
      </c>
      <c r="B57" s="6">
        <v>186939254.43000001</v>
      </c>
      <c r="C57" s="6">
        <v>402154578.61000001</v>
      </c>
      <c r="D57" s="6">
        <v>113074330.05</v>
      </c>
    </row>
    <row r="58" spans="1:4">
      <c r="A58" s="3" t="s">
        <v>71</v>
      </c>
      <c r="B58" s="5"/>
      <c r="C58" s="5"/>
      <c r="D58" s="5"/>
    </row>
    <row r="59" spans="1:4">
      <c r="A59" s="3" t="s">
        <v>72</v>
      </c>
      <c r="B59" s="6"/>
      <c r="C59" s="6">
        <v>-2926565.22</v>
      </c>
      <c r="D59" s="6">
        <v>-797081.67</v>
      </c>
    </row>
    <row r="60" spans="1:4">
      <c r="A60" s="3" t="s">
        <v>73</v>
      </c>
      <c r="B60" s="5">
        <v>186939254.43000001</v>
      </c>
      <c r="C60" s="5">
        <v>405081143.82999998</v>
      </c>
      <c r="D60" s="5">
        <v>113871411.72</v>
      </c>
    </row>
    <row r="61" spans="1:4">
      <c r="A61" s="3" t="s">
        <v>74</v>
      </c>
      <c r="B61" s="6">
        <v>-2152892.33</v>
      </c>
      <c r="C61" s="6">
        <v>479906.47</v>
      </c>
      <c r="D61" s="6">
        <v>-61397247.700000003</v>
      </c>
    </row>
    <row r="62" spans="1:4">
      <c r="A62" s="3" t="s">
        <v>75</v>
      </c>
      <c r="B62" s="5">
        <v>184786362.09999999</v>
      </c>
      <c r="C62" s="5">
        <v>402634485.07999998</v>
      </c>
      <c r="D62" s="5">
        <v>51677082.350000001</v>
      </c>
    </row>
    <row r="63" spans="1:4">
      <c r="A63" s="3" t="s">
        <v>76</v>
      </c>
      <c r="B63" s="6">
        <v>0</v>
      </c>
      <c r="C63" s="6">
        <v>-2926565.22</v>
      </c>
      <c r="D63" s="6">
        <v>-797081.67</v>
      </c>
    </row>
    <row r="64" spans="1:4">
      <c r="A64" s="3" t="s">
        <v>77</v>
      </c>
      <c r="B64" s="5">
        <v>184786362.09999999</v>
      </c>
      <c r="C64" s="5">
        <v>405561050.30000001</v>
      </c>
      <c r="D64" s="5">
        <v>52474164.020000003</v>
      </c>
    </row>
    <row r="65" spans="1:4">
      <c r="A65" s="3" t="s">
        <v>78</v>
      </c>
      <c r="B65" s="6"/>
      <c r="C65" s="6"/>
      <c r="D65" s="6"/>
    </row>
    <row r="66" spans="1:4">
      <c r="A66" s="3" t="s">
        <v>79</v>
      </c>
      <c r="B66" s="5">
        <v>2.83</v>
      </c>
      <c r="C66" s="5">
        <v>4.1399999999999997</v>
      </c>
      <c r="D66" s="5">
        <v>1.1580999999999999</v>
      </c>
    </row>
    <row r="67" spans="1:4">
      <c r="A67" s="3" t="s">
        <v>80</v>
      </c>
      <c r="B67" s="6">
        <v>2.69</v>
      </c>
      <c r="C67" s="6">
        <v>4.09</v>
      </c>
      <c r="D67" s="6">
        <v>1.1580999999999999</v>
      </c>
    </row>
    <row r="68" spans="1:4">
      <c r="A68" s="3" t="s">
        <v>81</v>
      </c>
      <c r="B68" s="7" t="s">
        <v>96</v>
      </c>
      <c r="C68" s="7" t="s">
        <v>96</v>
      </c>
      <c r="D68" s="7" t="s">
        <v>96</v>
      </c>
    </row>
    <row r="69" spans="1:4">
      <c r="A69" s="3" t="s">
        <v>82</v>
      </c>
      <c r="B69" s="8" t="s">
        <v>96</v>
      </c>
      <c r="C69" s="8" t="s">
        <v>96</v>
      </c>
      <c r="D69" s="8" t="s">
        <v>96</v>
      </c>
    </row>
    <row r="70" spans="1:4">
      <c r="A70" s="3" t="s">
        <v>83</v>
      </c>
      <c r="B70" s="7">
        <v>1</v>
      </c>
      <c r="C70" s="7">
        <v>1</v>
      </c>
      <c r="D70" s="7">
        <v>1</v>
      </c>
    </row>
    <row r="71" spans="1:4">
      <c r="A71" s="3" t="s">
        <v>84</v>
      </c>
      <c r="B71" s="9" t="s">
        <v>97</v>
      </c>
      <c r="C71" s="9" t="s">
        <v>97</v>
      </c>
      <c r="D71" s="9" t="s">
        <v>97</v>
      </c>
    </row>
    <row r="72" spans="1:4">
      <c r="A72" s="3" t="s">
        <v>85</v>
      </c>
      <c r="B72" s="10">
        <v>15</v>
      </c>
      <c r="C72" s="10">
        <v>15</v>
      </c>
      <c r="D72" s="10"/>
    </row>
    <row r="73" spans="1:4">
      <c r="A73" s="3" t="s">
        <v>86</v>
      </c>
      <c r="B73" s="9" t="s">
        <v>98</v>
      </c>
      <c r="C73" s="9" t="s">
        <v>98</v>
      </c>
      <c r="D73" s="9"/>
    </row>
    <row r="74" spans="1:4">
      <c r="A74" s="3" t="s">
        <v>87</v>
      </c>
      <c r="B74" s="10" t="s">
        <v>99</v>
      </c>
      <c r="C74" s="10" t="s">
        <v>99</v>
      </c>
      <c r="D74" s="10"/>
    </row>
    <row r="75" spans="1:4">
      <c r="A75" s="3" t="s">
        <v>88</v>
      </c>
      <c r="B75" s="9"/>
      <c r="C75" s="9"/>
      <c r="D75" s="9"/>
    </row>
    <row r="76" spans="1:4">
      <c r="A76" s="3" t="s">
        <v>89</v>
      </c>
      <c r="B76" s="10"/>
      <c r="C76" s="10"/>
      <c r="D76" s="10"/>
    </row>
    <row r="77" spans="1:4">
      <c r="A77" s="3" t="s">
        <v>90</v>
      </c>
      <c r="B77" s="9"/>
      <c r="C77" s="9"/>
      <c r="D77" s="9"/>
    </row>
    <row r="78" spans="1:4">
      <c r="A78" s="3" t="s">
        <v>91</v>
      </c>
      <c r="B78" s="10">
        <v>45768</v>
      </c>
      <c r="C78" s="10">
        <v>46137</v>
      </c>
      <c r="D78" s="10">
        <v>46137</v>
      </c>
    </row>
    <row r="79" spans="1:4">
      <c r="A79" s="3" t="s">
        <v>92</v>
      </c>
      <c r="B79" s="9" t="s">
        <v>100</v>
      </c>
      <c r="C79" s="9" t="s">
        <v>100</v>
      </c>
      <c r="D79" s="9" t="s">
        <v>100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9"/>
  <sheetViews>
    <sheetView workbookViewId="0"/>
  </sheetViews>
  <sheetFormatPr baseColWidth="10" defaultColWidth="8.83203125" defaultRowHeight="14"/>
  <cols>
    <col min="1" max="1" width="123.6640625" bestFit="1" customWidth="1"/>
    <col min="2" max="2" width="25.3320312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13</v>
      </c>
    </row>
    <row r="3" spans="1:4">
      <c r="A3" t="s">
        <v>10</v>
      </c>
      <c r="B3" t="s">
        <v>14</v>
      </c>
    </row>
    <row r="4" spans="1:4">
      <c r="A4" t="s">
        <v>15</v>
      </c>
    </row>
    <row r="5" spans="1:4">
      <c r="A5" t="str">
        <f>[1]!WFR(B1,"2024:2026","Func=F9_2.Stock.FinaNP.BS23","rptType=1","singleSeason=0","unit=1","currencyType=ORIG","order=RIGHT","rate=HISTORY","version=1","quarterindic=0","showcurrency=1","reportPeriod=24","cols=3;rows=153")</f>
        <v xml:space="preserve">                                                                                                              </v>
      </c>
    </row>
    <row r="6" spans="1:4">
      <c r="A6" s="1" t="s">
        <v>101</v>
      </c>
      <c r="B6" s="1"/>
      <c r="C6" s="1"/>
      <c r="D6" s="1"/>
    </row>
    <row r="7" spans="1:4">
      <c r="A7" s="2" t="s">
        <v>20</v>
      </c>
      <c r="B7" s="4">
        <v>45657</v>
      </c>
      <c r="C7" s="4">
        <v>46022</v>
      </c>
      <c r="D7" s="4">
        <v>46112</v>
      </c>
    </row>
    <row r="8" spans="1:4">
      <c r="A8" s="3" t="s">
        <v>21</v>
      </c>
      <c r="B8" s="5" t="s">
        <v>93</v>
      </c>
      <c r="C8" s="5" t="s">
        <v>93</v>
      </c>
      <c r="D8" s="5" t="s">
        <v>95</v>
      </c>
    </row>
    <row r="9" spans="1:4">
      <c r="A9" s="3" t="s">
        <v>22</v>
      </c>
      <c r="B9" s="6" t="s">
        <v>94</v>
      </c>
      <c r="C9" s="6" t="s">
        <v>94</v>
      </c>
      <c r="D9" s="6" t="s">
        <v>94</v>
      </c>
    </row>
    <row r="10" spans="1:4">
      <c r="A10" s="3" t="s">
        <v>102</v>
      </c>
      <c r="B10" s="5"/>
      <c r="C10" s="5"/>
      <c r="D10" s="5"/>
    </row>
    <row r="11" spans="1:4">
      <c r="A11" s="3" t="s">
        <v>103</v>
      </c>
      <c r="B11" s="6">
        <v>288179053.36000001</v>
      </c>
      <c r="C11" s="6">
        <v>220268586.06</v>
      </c>
      <c r="D11" s="6">
        <v>486815414.68000001</v>
      </c>
    </row>
    <row r="12" spans="1:4">
      <c r="A12" s="3" t="s">
        <v>104</v>
      </c>
      <c r="B12" s="5"/>
      <c r="C12" s="5">
        <v>205576497.38999999</v>
      </c>
      <c r="D12" s="5">
        <v>50087598.350000001</v>
      </c>
    </row>
    <row r="13" spans="1:4">
      <c r="A13" s="3" t="s">
        <v>105</v>
      </c>
      <c r="B13" s="6"/>
      <c r="C13" s="6"/>
      <c r="D13" s="6"/>
    </row>
    <row r="14" spans="1:4">
      <c r="A14" s="3" t="s">
        <v>106</v>
      </c>
      <c r="B14" s="5">
        <v>1048095618.66</v>
      </c>
      <c r="C14" s="5">
        <v>1581044530.46</v>
      </c>
      <c r="D14" s="5">
        <v>1754329673.28</v>
      </c>
    </row>
    <row r="15" spans="1:4">
      <c r="A15" s="3" t="s">
        <v>107</v>
      </c>
      <c r="B15" s="6">
        <v>438296756.69999999</v>
      </c>
      <c r="C15" s="6">
        <v>677355762.00999999</v>
      </c>
      <c r="D15" s="6">
        <v>934309200.44000006</v>
      </c>
    </row>
    <row r="16" spans="1:4">
      <c r="A16" s="3" t="s">
        <v>108</v>
      </c>
      <c r="B16" s="5">
        <v>609798861.96000004</v>
      </c>
      <c r="C16" s="5">
        <v>903688768.45000005</v>
      </c>
      <c r="D16" s="5">
        <v>820020472.84000003</v>
      </c>
    </row>
    <row r="17" spans="1:4">
      <c r="A17" s="3" t="s">
        <v>109</v>
      </c>
      <c r="B17" s="6"/>
      <c r="C17" s="6"/>
      <c r="D17" s="6"/>
    </row>
    <row r="18" spans="1:4">
      <c r="A18" s="3" t="s">
        <v>110</v>
      </c>
      <c r="B18" s="5">
        <v>3100946.27</v>
      </c>
      <c r="C18" s="5">
        <v>5533924.79</v>
      </c>
      <c r="D18" s="5">
        <v>8816926.9900000002</v>
      </c>
    </row>
    <row r="19" spans="1:4">
      <c r="A19" s="3" t="s">
        <v>111</v>
      </c>
      <c r="B19" s="6">
        <v>2700181.38</v>
      </c>
      <c r="C19" s="6">
        <v>2974942.32</v>
      </c>
      <c r="D19" s="6">
        <v>2463268.75</v>
      </c>
    </row>
    <row r="20" spans="1:4">
      <c r="A20" s="3" t="s">
        <v>112</v>
      </c>
      <c r="B20" s="5"/>
      <c r="C20" s="5"/>
      <c r="D20" s="5"/>
    </row>
    <row r="21" spans="1:4">
      <c r="A21" s="3" t="s">
        <v>113</v>
      </c>
      <c r="B21" s="6"/>
      <c r="C21" s="6"/>
      <c r="D21" s="6"/>
    </row>
    <row r="22" spans="1:4">
      <c r="A22" s="3" t="s">
        <v>114</v>
      </c>
      <c r="B22" s="5">
        <v>2700181.38</v>
      </c>
      <c r="C22" s="5">
        <v>2974942.32</v>
      </c>
      <c r="D22" s="5"/>
    </row>
    <row r="23" spans="1:4">
      <c r="A23" s="3" t="s">
        <v>115</v>
      </c>
      <c r="B23" s="6"/>
      <c r="C23" s="6"/>
      <c r="D23" s="6"/>
    </row>
    <row r="24" spans="1:4">
      <c r="A24" s="3" t="s">
        <v>116</v>
      </c>
      <c r="B24" s="5">
        <v>228387094.03</v>
      </c>
      <c r="C24" s="5">
        <v>287544237.25</v>
      </c>
      <c r="D24" s="5">
        <v>390085444.99000001</v>
      </c>
    </row>
    <row r="25" spans="1:4">
      <c r="A25" s="3" t="s">
        <v>117</v>
      </c>
      <c r="B25" s="6"/>
      <c r="C25" s="6"/>
      <c r="D25" s="6"/>
    </row>
    <row r="26" spans="1:4">
      <c r="A26" s="3" t="s">
        <v>118</v>
      </c>
      <c r="B26" s="5"/>
      <c r="C26" s="5"/>
      <c r="D26" s="5"/>
    </row>
    <row r="27" spans="1:4">
      <c r="A27" s="3" t="s">
        <v>119</v>
      </c>
      <c r="B27" s="6"/>
      <c r="C27" s="6"/>
      <c r="D27" s="6"/>
    </row>
    <row r="28" spans="1:4">
      <c r="A28" s="3" t="s">
        <v>120</v>
      </c>
      <c r="B28" s="5"/>
      <c r="C28" s="5"/>
      <c r="D28" s="5"/>
    </row>
    <row r="29" spans="1:4">
      <c r="A29" s="3" t="s">
        <v>121</v>
      </c>
      <c r="B29" s="6"/>
      <c r="C29" s="6"/>
      <c r="D29" s="6"/>
    </row>
    <row r="30" spans="1:4">
      <c r="A30" s="3" t="s">
        <v>122</v>
      </c>
      <c r="B30" s="5">
        <v>2432872.96</v>
      </c>
      <c r="C30" s="5">
        <v>5427004.3700000001</v>
      </c>
      <c r="D30" s="5">
        <v>5145134.1900000004</v>
      </c>
    </row>
    <row r="31" spans="1:4">
      <c r="A31" s="3" t="s">
        <v>123</v>
      </c>
      <c r="B31" s="6"/>
      <c r="C31" s="6"/>
      <c r="D31" s="6"/>
    </row>
    <row r="32" spans="1:4">
      <c r="A32" s="3" t="s">
        <v>124</v>
      </c>
      <c r="B32" s="5"/>
      <c r="C32" s="5"/>
      <c r="D32" s="5"/>
    </row>
    <row r="33" spans="1:4">
      <c r="A33" s="3" t="s">
        <v>125</v>
      </c>
      <c r="B33" s="6"/>
      <c r="C33" s="6"/>
      <c r="D33" s="6"/>
    </row>
    <row r="34" spans="1:4">
      <c r="A34" s="3" t="s">
        <v>126</v>
      </c>
      <c r="B34" s="5"/>
      <c r="C34" s="5"/>
      <c r="D34" s="5"/>
    </row>
    <row r="35" spans="1:4">
      <c r="A35" s="3" t="s">
        <v>127</v>
      </c>
      <c r="B35" s="6"/>
      <c r="C35" s="6"/>
      <c r="D35" s="6"/>
    </row>
    <row r="36" spans="1:4">
      <c r="A36" s="3" t="s">
        <v>128</v>
      </c>
      <c r="B36" s="5"/>
      <c r="C36" s="5"/>
      <c r="D36" s="5"/>
    </row>
    <row r="37" spans="1:4">
      <c r="A37" s="3" t="s">
        <v>129</v>
      </c>
      <c r="B37" s="6"/>
      <c r="C37" s="6"/>
      <c r="D37" s="6"/>
    </row>
    <row r="38" spans="1:4">
      <c r="A38" s="3" t="s">
        <v>130</v>
      </c>
      <c r="B38" s="5"/>
      <c r="C38" s="5"/>
      <c r="D38" s="5"/>
    </row>
    <row r="39" spans="1:4">
      <c r="A39" s="3" t="s">
        <v>131</v>
      </c>
      <c r="B39" s="6">
        <v>1572895766.6600001</v>
      </c>
      <c r="C39" s="6">
        <v>2308369722.6399999</v>
      </c>
      <c r="D39" s="6">
        <v>2697743461.23</v>
      </c>
    </row>
    <row r="40" spans="1:4">
      <c r="A40" s="3" t="s">
        <v>132</v>
      </c>
      <c r="B40" s="5"/>
      <c r="C40" s="5"/>
      <c r="D40" s="5"/>
    </row>
    <row r="41" spans="1:4">
      <c r="A41" s="3" t="s">
        <v>133</v>
      </c>
      <c r="B41" s="6"/>
      <c r="C41" s="6"/>
      <c r="D41" s="6"/>
    </row>
    <row r="42" spans="1:4">
      <c r="A42" s="3" t="s">
        <v>134</v>
      </c>
      <c r="B42" s="5"/>
      <c r="C42" s="5"/>
      <c r="D42" s="5"/>
    </row>
    <row r="43" spans="1:4">
      <c r="A43" s="3" t="s">
        <v>135</v>
      </c>
      <c r="B43" s="6"/>
      <c r="C43" s="6"/>
      <c r="D43" s="6"/>
    </row>
    <row r="44" spans="1:4">
      <c r="A44" s="3" t="s">
        <v>136</v>
      </c>
      <c r="B44" s="5"/>
      <c r="C44" s="5"/>
      <c r="D44" s="5"/>
    </row>
    <row r="45" spans="1:4">
      <c r="A45" s="3" t="s">
        <v>137</v>
      </c>
      <c r="B45" s="6"/>
      <c r="C45" s="6"/>
      <c r="D45" s="6"/>
    </row>
    <row r="46" spans="1:4">
      <c r="A46" s="3" t="s">
        <v>138</v>
      </c>
      <c r="B46" s="5"/>
      <c r="C46" s="5"/>
      <c r="D46" s="5"/>
    </row>
    <row r="47" spans="1:4">
      <c r="A47" s="3" t="s">
        <v>139</v>
      </c>
      <c r="B47" s="6">
        <v>4496469.5599999996</v>
      </c>
      <c r="C47" s="6">
        <v>6297731.5800000001</v>
      </c>
      <c r="D47" s="6">
        <v>5491652.5</v>
      </c>
    </row>
    <row r="48" spans="1:4">
      <c r="A48" s="3" t="s">
        <v>140</v>
      </c>
      <c r="B48" s="5"/>
      <c r="C48" s="5"/>
      <c r="D48" s="5"/>
    </row>
    <row r="49" spans="1:4">
      <c r="A49" s="3" t="s">
        <v>141</v>
      </c>
      <c r="B49" s="6">
        <v>20000000</v>
      </c>
      <c r="C49" s="6">
        <v>20000000</v>
      </c>
      <c r="D49" s="6">
        <v>20000000</v>
      </c>
    </row>
    <row r="50" spans="1:4">
      <c r="A50" s="3" t="s">
        <v>142</v>
      </c>
      <c r="B50" s="5"/>
      <c r="C50" s="5"/>
      <c r="D50" s="5"/>
    </row>
    <row r="51" spans="1:4">
      <c r="A51" s="3" t="s">
        <v>143</v>
      </c>
      <c r="B51" s="6"/>
      <c r="C51" s="6"/>
      <c r="D51" s="6"/>
    </row>
    <row r="52" spans="1:4">
      <c r="A52" s="3" t="s">
        <v>144</v>
      </c>
      <c r="B52" s="5"/>
      <c r="C52" s="5"/>
      <c r="D52" s="5"/>
    </row>
    <row r="53" spans="1:4">
      <c r="A53" s="3" t="s">
        <v>145</v>
      </c>
      <c r="B53" s="6">
        <v>424201555.47000003</v>
      </c>
      <c r="C53" s="6">
        <v>485243323.12</v>
      </c>
      <c r="D53" s="6">
        <v>500186405.06999999</v>
      </c>
    </row>
    <row r="54" spans="1:4">
      <c r="A54" s="3" t="s">
        <v>146</v>
      </c>
      <c r="B54" s="5">
        <v>424201555.47000003</v>
      </c>
      <c r="C54" s="5">
        <v>485243323.12</v>
      </c>
      <c r="D54" s="5"/>
    </row>
    <row r="55" spans="1:4">
      <c r="A55" s="3" t="s">
        <v>147</v>
      </c>
      <c r="B55" s="6"/>
      <c r="C55" s="6"/>
      <c r="D55" s="6"/>
    </row>
    <row r="56" spans="1:4">
      <c r="A56" s="3" t="s">
        <v>148</v>
      </c>
      <c r="B56" s="5">
        <v>97585033.269999996</v>
      </c>
      <c r="C56" s="5">
        <v>148112835.13999999</v>
      </c>
      <c r="D56" s="5">
        <v>158975366.18000001</v>
      </c>
    </row>
    <row r="57" spans="1:4">
      <c r="A57" s="3" t="s">
        <v>149</v>
      </c>
      <c r="B57" s="6">
        <v>95429649.069999993</v>
      </c>
      <c r="C57" s="6">
        <v>146982776.97</v>
      </c>
      <c r="D57" s="6"/>
    </row>
    <row r="58" spans="1:4">
      <c r="A58" s="3" t="s">
        <v>150</v>
      </c>
      <c r="B58" s="5">
        <v>2155384.2000000002</v>
      </c>
      <c r="C58" s="5">
        <v>1130058.17</v>
      </c>
      <c r="D58" s="5"/>
    </row>
    <row r="59" spans="1:4">
      <c r="A59" s="3" t="s">
        <v>151</v>
      </c>
      <c r="B59" s="6"/>
      <c r="C59" s="6"/>
      <c r="D59" s="6"/>
    </row>
    <row r="60" spans="1:4">
      <c r="A60" s="3" t="s">
        <v>152</v>
      </c>
      <c r="B60" s="5"/>
      <c r="C60" s="5"/>
      <c r="D60" s="5"/>
    </row>
    <row r="61" spans="1:4">
      <c r="A61" s="3" t="s">
        <v>153</v>
      </c>
      <c r="B61" s="6">
        <v>10685161.189999999</v>
      </c>
      <c r="C61" s="6">
        <v>10315993.550000001</v>
      </c>
      <c r="D61" s="6">
        <v>19593463.219999999</v>
      </c>
    </row>
    <row r="62" spans="1:4">
      <c r="A62" s="3" t="s">
        <v>154</v>
      </c>
      <c r="B62" s="5">
        <v>57993481.310000002</v>
      </c>
      <c r="C62" s="5">
        <v>65255362.560000002</v>
      </c>
      <c r="D62" s="5">
        <v>64703668.82</v>
      </c>
    </row>
    <row r="63" spans="1:4">
      <c r="A63" s="3" t="s">
        <v>155</v>
      </c>
      <c r="B63" s="6"/>
      <c r="C63" s="6"/>
      <c r="D63" s="6"/>
    </row>
    <row r="64" spans="1:4">
      <c r="A64" s="3" t="s">
        <v>156</v>
      </c>
      <c r="B64" s="5"/>
      <c r="C64" s="5">
        <v>12291227.52</v>
      </c>
      <c r="D64" s="5">
        <v>12291227.52</v>
      </c>
    </row>
    <row r="65" spans="1:4">
      <c r="A65" s="3" t="s">
        <v>157</v>
      </c>
      <c r="B65" s="6">
        <v>23118535.84</v>
      </c>
      <c r="C65" s="6">
        <v>18130885.469999999</v>
      </c>
      <c r="D65" s="6">
        <v>19613576.350000001</v>
      </c>
    </row>
    <row r="66" spans="1:4">
      <c r="A66" s="3" t="s">
        <v>158</v>
      </c>
      <c r="B66" s="5">
        <v>12932879.91</v>
      </c>
      <c r="C66" s="5">
        <v>37868256.939999998</v>
      </c>
      <c r="D66" s="5">
        <v>32308101.829999998</v>
      </c>
    </row>
    <row r="67" spans="1:4">
      <c r="A67" s="3" t="s">
        <v>159</v>
      </c>
      <c r="B67" s="6">
        <v>15250067.869999999</v>
      </c>
      <c r="C67" s="6">
        <v>15120710.710000001</v>
      </c>
      <c r="D67" s="6">
        <v>25952553.190000001</v>
      </c>
    </row>
    <row r="68" spans="1:4">
      <c r="A68" s="3" t="s">
        <v>160</v>
      </c>
      <c r="B68" s="5"/>
      <c r="C68" s="5"/>
      <c r="D68" s="5"/>
    </row>
    <row r="69" spans="1:4">
      <c r="A69" s="3" t="s">
        <v>161</v>
      </c>
      <c r="B69" s="6"/>
      <c r="C69" s="6"/>
      <c r="D69" s="6"/>
    </row>
    <row r="70" spans="1:4">
      <c r="A70" s="3" t="s">
        <v>162</v>
      </c>
      <c r="B70" s="5">
        <v>666263184.41999996</v>
      </c>
      <c r="C70" s="5">
        <v>818636326.59000003</v>
      </c>
      <c r="D70" s="5">
        <v>859116014.67999995</v>
      </c>
    </row>
    <row r="71" spans="1:4">
      <c r="A71" s="3" t="s">
        <v>163</v>
      </c>
      <c r="B71" s="6"/>
      <c r="C71" s="6"/>
      <c r="D71" s="6"/>
    </row>
    <row r="72" spans="1:4">
      <c r="A72" s="3" t="s">
        <v>164</v>
      </c>
      <c r="B72" s="5"/>
      <c r="C72" s="5"/>
      <c r="D72" s="5"/>
    </row>
    <row r="73" spans="1:4">
      <c r="A73" s="3" t="s">
        <v>165</v>
      </c>
      <c r="B73" s="6">
        <v>2239158951.0799999</v>
      </c>
      <c r="C73" s="6">
        <v>3127006049.23</v>
      </c>
      <c r="D73" s="6">
        <v>3556859475.9099998</v>
      </c>
    </row>
    <row r="74" spans="1:4">
      <c r="A74" s="3" t="s">
        <v>166</v>
      </c>
      <c r="B74" s="5"/>
      <c r="C74" s="5"/>
      <c r="D74" s="5"/>
    </row>
    <row r="75" spans="1:4">
      <c r="A75" s="3" t="s">
        <v>167</v>
      </c>
      <c r="B75" s="6">
        <v>231719892.97</v>
      </c>
      <c r="C75" s="6">
        <v>42381231.780000001</v>
      </c>
      <c r="D75" s="6">
        <v>140925474.90000001</v>
      </c>
    </row>
    <row r="76" spans="1:4">
      <c r="A76" s="3" t="s">
        <v>168</v>
      </c>
      <c r="B76" s="5"/>
      <c r="C76" s="5"/>
      <c r="D76" s="5"/>
    </row>
    <row r="77" spans="1:4">
      <c r="A77" s="3" t="s">
        <v>169</v>
      </c>
      <c r="B77" s="6"/>
      <c r="C77" s="6"/>
      <c r="D77" s="6">
        <v>67067005</v>
      </c>
    </row>
    <row r="78" spans="1:4">
      <c r="A78" s="3" t="s">
        <v>170</v>
      </c>
      <c r="B78" s="5">
        <v>640136481.94000006</v>
      </c>
      <c r="C78" s="5">
        <v>1070999252.11</v>
      </c>
      <c r="D78" s="5">
        <v>1266059974.6500001</v>
      </c>
    </row>
    <row r="79" spans="1:4">
      <c r="A79" s="3" t="s">
        <v>171</v>
      </c>
      <c r="B79" s="6">
        <v>329734613.44999999</v>
      </c>
      <c r="C79" s="6">
        <v>618410513.87</v>
      </c>
      <c r="D79" s="6">
        <v>849401608.55999994</v>
      </c>
    </row>
    <row r="80" spans="1:4">
      <c r="A80" s="3" t="s">
        <v>172</v>
      </c>
      <c r="B80" s="5">
        <v>310401868.49000001</v>
      </c>
      <c r="C80" s="5">
        <v>452588738.24000001</v>
      </c>
      <c r="D80" s="5">
        <v>416658366.08999997</v>
      </c>
    </row>
    <row r="81" spans="1:4">
      <c r="A81" s="3" t="s">
        <v>173</v>
      </c>
      <c r="B81" s="6"/>
      <c r="C81" s="6"/>
      <c r="D81" s="6"/>
    </row>
    <row r="82" spans="1:4">
      <c r="A82" s="3" t="s">
        <v>174</v>
      </c>
      <c r="B82" s="5">
        <v>1499813.28</v>
      </c>
      <c r="C82" s="5">
        <v>2511457.0499999998</v>
      </c>
      <c r="D82" s="5">
        <v>4196101.95</v>
      </c>
    </row>
    <row r="83" spans="1:4">
      <c r="A83" s="3" t="s">
        <v>175</v>
      </c>
      <c r="B83" s="6"/>
      <c r="C83" s="6"/>
      <c r="D83" s="6"/>
    </row>
    <row r="84" spans="1:4">
      <c r="A84" s="3" t="s">
        <v>176</v>
      </c>
      <c r="B84" s="5">
        <v>51851547.990000002</v>
      </c>
      <c r="C84" s="5">
        <v>77179823.280000001</v>
      </c>
      <c r="D84" s="5">
        <v>43406952.890000001</v>
      </c>
    </row>
    <row r="85" spans="1:4">
      <c r="A85" s="3" t="s">
        <v>177</v>
      </c>
      <c r="B85" s="6">
        <v>23054929.18</v>
      </c>
      <c r="C85" s="6">
        <v>40040609.049999997</v>
      </c>
      <c r="D85" s="6">
        <v>16225985.119999999</v>
      </c>
    </row>
    <row r="86" spans="1:4">
      <c r="A86" s="3" t="s">
        <v>178</v>
      </c>
      <c r="B86" s="5">
        <v>1833645.87</v>
      </c>
      <c r="C86" s="5">
        <v>1117865.52</v>
      </c>
      <c r="D86" s="5">
        <v>40263356.960000001</v>
      </c>
    </row>
    <row r="87" spans="1:4">
      <c r="A87" s="3" t="s">
        <v>179</v>
      </c>
      <c r="B87" s="6"/>
      <c r="C87" s="6"/>
      <c r="D87" s="6">
        <v>458338.26</v>
      </c>
    </row>
    <row r="88" spans="1:4">
      <c r="A88" s="3" t="s">
        <v>180</v>
      </c>
      <c r="B88" s="5"/>
      <c r="C88" s="5"/>
      <c r="D88" s="5"/>
    </row>
    <row r="89" spans="1:4">
      <c r="A89" s="3" t="s">
        <v>181</v>
      </c>
      <c r="B89" s="6">
        <v>1833645.87</v>
      </c>
      <c r="C89" s="6">
        <v>1117865.52</v>
      </c>
      <c r="D89" s="6"/>
    </row>
    <row r="90" spans="1:4">
      <c r="A90" s="3" t="s">
        <v>182</v>
      </c>
      <c r="B90" s="5"/>
      <c r="C90" s="5"/>
      <c r="D90" s="5"/>
    </row>
    <row r="91" spans="1:4">
      <c r="A91" s="3" t="s">
        <v>183</v>
      </c>
      <c r="B91" s="6">
        <v>5782484.0700000003</v>
      </c>
      <c r="C91" s="6">
        <v>19541796.899999999</v>
      </c>
      <c r="D91" s="6">
        <v>12896780.85</v>
      </c>
    </row>
    <row r="92" spans="1:4">
      <c r="A92" s="3" t="s">
        <v>184</v>
      </c>
      <c r="B92" s="5"/>
      <c r="C92" s="5"/>
      <c r="D92" s="5"/>
    </row>
    <row r="93" spans="1:4">
      <c r="A93" s="3" t="s">
        <v>185</v>
      </c>
      <c r="B93" s="6"/>
      <c r="C93" s="6"/>
      <c r="D93" s="6"/>
    </row>
    <row r="94" spans="1:4">
      <c r="A94" s="3" t="s">
        <v>186</v>
      </c>
      <c r="B94" s="5"/>
      <c r="C94" s="5"/>
      <c r="D94" s="5"/>
    </row>
    <row r="95" spans="1:4">
      <c r="A95" s="3" t="s">
        <v>187</v>
      </c>
      <c r="B95" s="6">
        <v>27706.73</v>
      </c>
      <c r="C95" s="6">
        <v>52200.82</v>
      </c>
      <c r="D95" s="6"/>
    </row>
    <row r="96" spans="1:4">
      <c r="A96" s="3" t="s">
        <v>188</v>
      </c>
      <c r="B96" s="5"/>
      <c r="C96" s="5"/>
      <c r="D96" s="5"/>
    </row>
    <row r="97" spans="1:4">
      <c r="A97" s="3" t="s">
        <v>189</v>
      </c>
      <c r="B97" s="6"/>
      <c r="C97" s="6"/>
      <c r="D97" s="6"/>
    </row>
    <row r="98" spans="1:4">
      <c r="A98" s="3" t="s">
        <v>190</v>
      </c>
      <c r="B98" s="5"/>
      <c r="C98" s="5"/>
      <c r="D98" s="5"/>
    </row>
    <row r="99" spans="1:4">
      <c r="A99" s="3" t="s">
        <v>191</v>
      </c>
      <c r="B99" s="6"/>
      <c r="C99" s="6"/>
      <c r="D99" s="6"/>
    </row>
    <row r="100" spans="1:4">
      <c r="A100" s="3" t="s">
        <v>192</v>
      </c>
      <c r="B100" s="5"/>
      <c r="C100" s="5"/>
      <c r="D100" s="5"/>
    </row>
    <row r="101" spans="1:4">
      <c r="A101" s="3" t="s">
        <v>193</v>
      </c>
      <c r="B101" s="6"/>
      <c r="C101" s="6"/>
      <c r="D101" s="6"/>
    </row>
    <row r="102" spans="1:4">
      <c r="A102" s="3" t="s">
        <v>194</v>
      </c>
      <c r="B102" s="5"/>
      <c r="C102" s="5"/>
      <c r="D102" s="5"/>
    </row>
    <row r="103" spans="1:4">
      <c r="A103" s="3" t="s">
        <v>195</v>
      </c>
      <c r="B103" s="6"/>
      <c r="C103" s="6"/>
      <c r="D103" s="6"/>
    </row>
    <row r="104" spans="1:4">
      <c r="A104" s="3" t="s">
        <v>196</v>
      </c>
      <c r="B104" s="5"/>
      <c r="C104" s="5"/>
      <c r="D104" s="5"/>
    </row>
    <row r="105" spans="1:4">
      <c r="A105" s="3" t="s">
        <v>197</v>
      </c>
      <c r="B105" s="6"/>
      <c r="C105" s="6"/>
      <c r="D105" s="6"/>
    </row>
    <row r="106" spans="1:4">
      <c r="A106" s="3" t="s">
        <v>198</v>
      </c>
      <c r="B106" s="5"/>
      <c r="C106" s="5"/>
      <c r="D106" s="5"/>
    </row>
    <row r="107" spans="1:4">
      <c r="A107" s="3" t="s">
        <v>199</v>
      </c>
      <c r="B107" s="6">
        <v>955906502.02999997</v>
      </c>
      <c r="C107" s="6">
        <v>1253824236.51</v>
      </c>
      <c r="D107" s="6">
        <v>1591041632.3199999</v>
      </c>
    </row>
    <row r="108" spans="1:4">
      <c r="A108" s="3" t="s">
        <v>200</v>
      </c>
      <c r="B108" s="5"/>
      <c r="C108" s="5"/>
      <c r="D108" s="5"/>
    </row>
    <row r="109" spans="1:4">
      <c r="A109" s="3" t="s">
        <v>201</v>
      </c>
      <c r="B109" s="6">
        <v>115701491.11</v>
      </c>
      <c r="C109" s="6">
        <v>279546267.75999999</v>
      </c>
      <c r="D109" s="6">
        <v>301479502.51999998</v>
      </c>
    </row>
    <row r="110" spans="1:4">
      <c r="A110" s="3" t="s">
        <v>202</v>
      </c>
      <c r="B110" s="5"/>
      <c r="C110" s="5"/>
      <c r="D110" s="5"/>
    </row>
    <row r="111" spans="1:4">
      <c r="A111" s="3" t="s">
        <v>203</v>
      </c>
      <c r="B111" s="6">
        <v>5269155.01</v>
      </c>
      <c r="C111" s="6">
        <v>1836178.14</v>
      </c>
      <c r="D111" s="6">
        <v>16313175.060000001</v>
      </c>
    </row>
    <row r="112" spans="1:4">
      <c r="A112" s="3" t="s">
        <v>204</v>
      </c>
      <c r="B112" s="5"/>
      <c r="C112" s="5"/>
      <c r="D112" s="5"/>
    </row>
    <row r="113" spans="1:4">
      <c r="A113" s="3" t="s">
        <v>205</v>
      </c>
      <c r="B113" s="6"/>
      <c r="C113" s="6"/>
      <c r="D113" s="6"/>
    </row>
    <row r="114" spans="1:4">
      <c r="A114" s="3" t="s">
        <v>206</v>
      </c>
      <c r="B114" s="5"/>
      <c r="C114" s="5"/>
      <c r="D114" s="5"/>
    </row>
    <row r="115" spans="1:4">
      <c r="A115" s="3" t="s">
        <v>207</v>
      </c>
      <c r="B115" s="6"/>
      <c r="C115" s="6"/>
      <c r="D115" s="6"/>
    </row>
    <row r="116" spans="1:4">
      <c r="A116" s="3" t="s">
        <v>208</v>
      </c>
      <c r="B116" s="5"/>
      <c r="C116" s="5"/>
      <c r="D116" s="5"/>
    </row>
    <row r="117" spans="1:4">
      <c r="A117" s="3" t="s">
        <v>209</v>
      </c>
      <c r="B117" s="6">
        <v>1017063.62</v>
      </c>
      <c r="C117" s="6">
        <v>1669080.51</v>
      </c>
      <c r="D117" s="6">
        <v>2767483.53</v>
      </c>
    </row>
    <row r="118" spans="1:4">
      <c r="A118" s="3" t="s">
        <v>210</v>
      </c>
      <c r="B118" s="5">
        <v>1259193.6000000001</v>
      </c>
      <c r="C118" s="5">
        <v>1075645.2</v>
      </c>
      <c r="D118" s="5">
        <v>1029758.1</v>
      </c>
    </row>
    <row r="119" spans="1:4">
      <c r="A119" s="3" t="s">
        <v>211</v>
      </c>
      <c r="B119" s="6"/>
      <c r="C119" s="6"/>
      <c r="D119" s="6"/>
    </row>
    <row r="120" spans="1:4">
      <c r="A120" s="3" t="s">
        <v>212</v>
      </c>
      <c r="B120" s="5"/>
      <c r="C120" s="5"/>
      <c r="D120" s="5"/>
    </row>
    <row r="121" spans="1:4">
      <c r="A121" s="3" t="s">
        <v>213</v>
      </c>
      <c r="B121" s="6"/>
      <c r="C121" s="6"/>
      <c r="D121" s="6"/>
    </row>
    <row r="122" spans="1:4">
      <c r="A122" s="3" t="s">
        <v>214</v>
      </c>
      <c r="B122" s="5">
        <v>123246903.34</v>
      </c>
      <c r="C122" s="5">
        <v>284127171.61000001</v>
      </c>
      <c r="D122" s="5">
        <v>321589919.20999998</v>
      </c>
    </row>
    <row r="123" spans="1:4">
      <c r="A123" s="3" t="s">
        <v>215</v>
      </c>
      <c r="B123" s="6"/>
      <c r="C123" s="6"/>
      <c r="D123" s="6"/>
    </row>
    <row r="124" spans="1:4">
      <c r="A124" s="3" t="s">
        <v>216</v>
      </c>
      <c r="B124" s="5"/>
      <c r="C124" s="5"/>
      <c r="D124" s="5"/>
    </row>
    <row r="125" spans="1:4">
      <c r="A125" s="3" t="s">
        <v>217</v>
      </c>
      <c r="B125" s="6">
        <v>1079153405.3699999</v>
      </c>
      <c r="C125" s="6">
        <v>1537951408.1199999</v>
      </c>
      <c r="D125" s="6">
        <v>1912631551.53</v>
      </c>
    </row>
    <row r="126" spans="1:4">
      <c r="A126" s="3" t="s">
        <v>218</v>
      </c>
      <c r="B126" s="5"/>
      <c r="C126" s="5"/>
      <c r="D126" s="5"/>
    </row>
    <row r="127" spans="1:4">
      <c r="A127" s="3" t="s">
        <v>219</v>
      </c>
      <c r="B127" s="6">
        <v>66277427</v>
      </c>
      <c r="C127" s="6">
        <v>98322480</v>
      </c>
      <c r="D127" s="6">
        <v>98322480</v>
      </c>
    </row>
    <row r="128" spans="1:4">
      <c r="A128" s="3" t="s">
        <v>220</v>
      </c>
      <c r="B128" s="5"/>
      <c r="C128" s="5"/>
      <c r="D128" s="5"/>
    </row>
    <row r="129" spans="1:4">
      <c r="A129" s="3" t="s">
        <v>221</v>
      </c>
      <c r="B129" s="6"/>
      <c r="C129" s="6"/>
      <c r="D129" s="6"/>
    </row>
    <row r="130" spans="1:4">
      <c r="A130" s="3" t="s">
        <v>222</v>
      </c>
      <c r="B130" s="5"/>
      <c r="C130" s="5"/>
      <c r="D130" s="5"/>
    </row>
    <row r="131" spans="1:4">
      <c r="A131" s="3" t="s">
        <v>223</v>
      </c>
      <c r="B131" s="6">
        <v>594252966.71000004</v>
      </c>
      <c r="C131" s="6">
        <v>626026696.25</v>
      </c>
      <c r="D131" s="6">
        <v>629143335.26999998</v>
      </c>
    </row>
    <row r="132" spans="1:4">
      <c r="A132" s="3" t="s">
        <v>224</v>
      </c>
      <c r="B132" s="5">
        <v>20138270.57</v>
      </c>
      <c r="C132" s="5">
        <v>20138270.57</v>
      </c>
      <c r="D132" s="5">
        <v>20138270.57</v>
      </c>
    </row>
    <row r="133" spans="1:4">
      <c r="A133" s="3" t="s">
        <v>225</v>
      </c>
      <c r="B133" s="6">
        <v>-3510577.21</v>
      </c>
      <c r="C133" s="6">
        <v>-3030670.74</v>
      </c>
      <c r="D133" s="6">
        <v>-64632394.399999999</v>
      </c>
    </row>
    <row r="134" spans="1:4">
      <c r="A134" s="3" t="s">
        <v>226</v>
      </c>
      <c r="B134" s="5"/>
      <c r="C134" s="5"/>
      <c r="D134" s="5"/>
    </row>
    <row r="135" spans="1:4">
      <c r="A135" s="3" t="s">
        <v>227</v>
      </c>
      <c r="B135" s="6">
        <v>33138713.5</v>
      </c>
      <c r="C135" s="6">
        <v>49161240</v>
      </c>
      <c r="D135" s="6">
        <v>49161240</v>
      </c>
    </row>
    <row r="136" spans="1:4">
      <c r="A136" s="3" t="s">
        <v>228</v>
      </c>
      <c r="B136" s="5"/>
      <c r="C136" s="5"/>
      <c r="D136" s="5"/>
    </row>
    <row r="137" spans="1:4">
      <c r="A137" s="3" t="s">
        <v>229</v>
      </c>
      <c r="B137" s="6">
        <v>489985286.27999997</v>
      </c>
      <c r="C137" s="6">
        <v>829216211.72000003</v>
      </c>
      <c r="D137" s="6">
        <v>943650995.01999998</v>
      </c>
    </row>
    <row r="138" spans="1:4">
      <c r="A138" s="3" t="s">
        <v>230</v>
      </c>
      <c r="B138" s="5"/>
      <c r="C138" s="5"/>
      <c r="D138" s="5"/>
    </row>
    <row r="139" spans="1:4">
      <c r="A139" s="3" t="s">
        <v>231</v>
      </c>
      <c r="B139" s="6"/>
      <c r="C139" s="6"/>
      <c r="D139" s="6"/>
    </row>
    <row r="140" spans="1:4">
      <c r="A140" s="3" t="s">
        <v>232</v>
      </c>
      <c r="B140" s="5"/>
      <c r="C140" s="5"/>
      <c r="D140" s="5"/>
    </row>
    <row r="141" spans="1:4">
      <c r="A141" s="3" t="s">
        <v>233</v>
      </c>
      <c r="B141" s="6"/>
      <c r="C141" s="6"/>
      <c r="D141" s="6"/>
    </row>
    <row r="142" spans="1:4">
      <c r="A142" s="3" t="s">
        <v>234</v>
      </c>
      <c r="B142" s="5">
        <v>1160005545.71</v>
      </c>
      <c r="C142" s="5">
        <v>1579557686.6600001</v>
      </c>
      <c r="D142" s="5">
        <v>1635507385.3199999</v>
      </c>
    </row>
    <row r="143" spans="1:4">
      <c r="A143" s="3" t="s">
        <v>235</v>
      </c>
      <c r="B143" s="6"/>
      <c r="C143" s="6">
        <v>9496954.4499999993</v>
      </c>
      <c r="D143" s="6">
        <v>8720539.0600000005</v>
      </c>
    </row>
    <row r="144" spans="1:4">
      <c r="A144" s="3" t="s">
        <v>236</v>
      </c>
      <c r="B144" s="5">
        <v>1160005545.71</v>
      </c>
      <c r="C144" s="5">
        <v>1589054641.1099999</v>
      </c>
      <c r="D144" s="5">
        <v>1644227924.3800001</v>
      </c>
    </row>
    <row r="145" spans="1:4">
      <c r="A145" s="3" t="s">
        <v>237</v>
      </c>
      <c r="B145" s="6"/>
      <c r="C145" s="6"/>
      <c r="D145" s="6"/>
    </row>
    <row r="146" spans="1:4">
      <c r="A146" s="3" t="s">
        <v>238</v>
      </c>
      <c r="B146" s="5"/>
      <c r="C146" s="5"/>
      <c r="D146" s="5"/>
    </row>
    <row r="147" spans="1:4">
      <c r="A147" s="3" t="s">
        <v>239</v>
      </c>
      <c r="B147" s="6">
        <v>2239158951.0799999</v>
      </c>
      <c r="C147" s="6">
        <v>3127006049.23</v>
      </c>
      <c r="D147" s="6">
        <v>3556859475.9099998</v>
      </c>
    </row>
    <row r="148" spans="1:4">
      <c r="A148" s="3" t="s">
        <v>81</v>
      </c>
      <c r="B148" s="7" t="s">
        <v>96</v>
      </c>
      <c r="C148" s="7" t="s">
        <v>96</v>
      </c>
      <c r="D148" s="7" t="s">
        <v>96</v>
      </c>
    </row>
    <row r="149" spans="1:4">
      <c r="A149" s="3" t="s">
        <v>82</v>
      </c>
      <c r="B149" s="8" t="s">
        <v>96</v>
      </c>
      <c r="C149" s="8" t="s">
        <v>96</v>
      </c>
      <c r="D149" s="8" t="s">
        <v>96</v>
      </c>
    </row>
    <row r="150" spans="1:4">
      <c r="A150" s="3" t="s">
        <v>83</v>
      </c>
      <c r="B150" s="7">
        <v>1</v>
      </c>
      <c r="C150" s="7">
        <v>1</v>
      </c>
      <c r="D150" s="7">
        <v>1</v>
      </c>
    </row>
    <row r="151" spans="1:4">
      <c r="A151" s="3" t="s">
        <v>84</v>
      </c>
      <c r="B151" s="9" t="s">
        <v>97</v>
      </c>
      <c r="C151" s="9" t="s">
        <v>97</v>
      </c>
      <c r="D151" s="9" t="s">
        <v>97</v>
      </c>
    </row>
    <row r="152" spans="1:4">
      <c r="A152" s="3" t="s">
        <v>85</v>
      </c>
      <c r="B152" s="10">
        <v>15</v>
      </c>
      <c r="C152" s="10">
        <v>15</v>
      </c>
      <c r="D152" s="10"/>
    </row>
    <row r="153" spans="1:4">
      <c r="A153" s="3" t="s">
        <v>86</v>
      </c>
      <c r="B153" s="9" t="s">
        <v>98</v>
      </c>
      <c r="C153" s="9" t="s">
        <v>98</v>
      </c>
      <c r="D153" s="9"/>
    </row>
    <row r="154" spans="1:4">
      <c r="A154" s="3" t="s">
        <v>87</v>
      </c>
      <c r="B154" s="10" t="s">
        <v>99</v>
      </c>
      <c r="C154" s="10" t="s">
        <v>99</v>
      </c>
      <c r="D154" s="10"/>
    </row>
    <row r="155" spans="1:4">
      <c r="A155" s="3" t="s">
        <v>88</v>
      </c>
      <c r="B155" s="9"/>
      <c r="C155" s="9"/>
      <c r="D155" s="9"/>
    </row>
    <row r="156" spans="1:4">
      <c r="A156" s="3" t="s">
        <v>89</v>
      </c>
      <c r="B156" s="10"/>
      <c r="C156" s="10"/>
      <c r="D156" s="10"/>
    </row>
    <row r="157" spans="1:4">
      <c r="A157" s="3" t="s">
        <v>90</v>
      </c>
      <c r="B157" s="9"/>
      <c r="C157" s="9"/>
      <c r="D157" s="9"/>
    </row>
    <row r="158" spans="1:4">
      <c r="A158" s="3" t="s">
        <v>91</v>
      </c>
      <c r="B158" s="10">
        <v>45768</v>
      </c>
      <c r="C158" s="10">
        <v>46137</v>
      </c>
      <c r="D158" s="10">
        <v>46137</v>
      </c>
    </row>
    <row r="159" spans="1:4">
      <c r="A159" s="3" t="s">
        <v>92</v>
      </c>
      <c r="B159" s="9" t="s">
        <v>100</v>
      </c>
      <c r="C159" s="9" t="s">
        <v>100</v>
      </c>
      <c r="D159" s="9" t="s">
        <v>100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1"/>
  <sheetViews>
    <sheetView workbookViewId="0"/>
  </sheetViews>
  <sheetFormatPr baseColWidth="10" defaultColWidth="8.83203125" defaultRowHeight="14"/>
  <cols>
    <col min="1" max="1" width="123.6640625" bestFit="1" customWidth="1"/>
    <col min="2" max="3" width="18.6640625" bestFit="1" customWidth="1"/>
    <col min="4" max="4" width="16.332031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16</v>
      </c>
    </row>
    <row r="3" spans="1:4">
      <c r="A3" t="s">
        <v>10</v>
      </c>
      <c r="B3" t="s">
        <v>17</v>
      </c>
    </row>
    <row r="4" spans="1:4">
      <c r="A4" t="s">
        <v>18</v>
      </c>
    </row>
    <row r="5" spans="1:4">
      <c r="A5" t="str">
        <f>[1]!WFR(B1,"2024:2026","Func=Rpt.CFS21","rptType=1","singleSeason=0","unit=1","currencyType=ORIG","order=RIGHT","rate=HISTORY","version=1","quarterindic=0","showcurrency=1","reportPeriod=24","cols=3;rows=125")</f>
        <v xml:space="preserve">                                                                                                              </v>
      </c>
    </row>
    <row r="6" spans="1:4">
      <c r="A6" s="1" t="s">
        <v>240</v>
      </c>
      <c r="B6" s="1"/>
      <c r="C6" s="1"/>
      <c r="D6" s="1"/>
    </row>
    <row r="7" spans="1:4">
      <c r="A7" s="2" t="s">
        <v>20</v>
      </c>
      <c r="B7" s="4">
        <v>45657</v>
      </c>
      <c r="C7" s="4">
        <v>46022</v>
      </c>
      <c r="D7" s="4">
        <v>46112</v>
      </c>
    </row>
    <row r="8" spans="1:4">
      <c r="A8" s="3" t="s">
        <v>21</v>
      </c>
      <c r="B8" s="5" t="s">
        <v>93</v>
      </c>
      <c r="C8" s="5" t="s">
        <v>93</v>
      </c>
      <c r="D8" s="5" t="s">
        <v>95</v>
      </c>
    </row>
    <row r="9" spans="1:4">
      <c r="A9" s="3" t="s">
        <v>22</v>
      </c>
      <c r="B9" s="6" t="s">
        <v>94</v>
      </c>
      <c r="C9" s="6" t="s">
        <v>94</v>
      </c>
      <c r="D9" s="6" t="s">
        <v>94</v>
      </c>
    </row>
    <row r="10" spans="1:4">
      <c r="A10" s="3" t="s">
        <v>241</v>
      </c>
      <c r="B10" s="5"/>
      <c r="C10" s="5"/>
      <c r="D10" s="5"/>
    </row>
    <row r="11" spans="1:4">
      <c r="A11" s="3" t="s">
        <v>242</v>
      </c>
      <c r="B11" s="6">
        <v>1219661769.1800001</v>
      </c>
      <c r="C11" s="6">
        <v>1867423764.3399999</v>
      </c>
      <c r="D11" s="6">
        <v>549201263.44000006</v>
      </c>
    </row>
    <row r="12" spans="1:4">
      <c r="A12" s="3" t="s">
        <v>243</v>
      </c>
      <c r="B12" s="5"/>
      <c r="C12" s="5"/>
      <c r="D12" s="5"/>
    </row>
    <row r="13" spans="1:4">
      <c r="A13" s="3" t="s">
        <v>244</v>
      </c>
      <c r="B13" s="6">
        <v>7079590.2999999998</v>
      </c>
      <c r="C13" s="6">
        <v>15438255.24</v>
      </c>
      <c r="D13" s="6">
        <v>32635390.309999999</v>
      </c>
    </row>
    <row r="14" spans="1:4">
      <c r="A14" s="3" t="s">
        <v>245</v>
      </c>
      <c r="B14" s="5"/>
      <c r="C14" s="5"/>
      <c r="D14" s="5"/>
    </row>
    <row r="15" spans="1:4">
      <c r="A15" s="3" t="s">
        <v>246</v>
      </c>
      <c r="B15" s="6"/>
      <c r="C15" s="6"/>
      <c r="D15" s="6"/>
    </row>
    <row r="16" spans="1:4">
      <c r="A16" s="3" t="s">
        <v>247</v>
      </c>
      <c r="B16" s="5"/>
      <c r="C16" s="5"/>
      <c r="D16" s="5"/>
    </row>
    <row r="17" spans="1:4">
      <c r="A17" s="3" t="s">
        <v>248</v>
      </c>
      <c r="B17" s="6"/>
      <c r="C17" s="6"/>
      <c r="D17" s="6"/>
    </row>
    <row r="18" spans="1:4">
      <c r="A18" s="3" t="s">
        <v>249</v>
      </c>
      <c r="B18" s="5"/>
      <c r="C18" s="5"/>
      <c r="D18" s="5"/>
    </row>
    <row r="19" spans="1:4">
      <c r="A19" s="3" t="s">
        <v>250</v>
      </c>
      <c r="B19" s="6"/>
      <c r="C19" s="6"/>
      <c r="D19" s="6"/>
    </row>
    <row r="20" spans="1:4">
      <c r="A20" s="3" t="s">
        <v>251</v>
      </c>
      <c r="B20" s="5"/>
      <c r="C20" s="5"/>
      <c r="D20" s="5"/>
    </row>
    <row r="21" spans="1:4">
      <c r="A21" s="3" t="s">
        <v>252</v>
      </c>
      <c r="B21" s="6"/>
      <c r="C21" s="6"/>
      <c r="D21" s="6"/>
    </row>
    <row r="22" spans="1:4">
      <c r="A22" s="3" t="s">
        <v>253</v>
      </c>
      <c r="B22" s="5"/>
      <c r="C22" s="5"/>
      <c r="D22" s="5"/>
    </row>
    <row r="23" spans="1:4">
      <c r="A23" s="3" t="s">
        <v>254</v>
      </c>
      <c r="B23" s="6"/>
      <c r="C23" s="6"/>
      <c r="D23" s="6"/>
    </row>
    <row r="24" spans="1:4">
      <c r="A24" s="3" t="s">
        <v>255</v>
      </c>
      <c r="B24" s="5"/>
      <c r="C24" s="5"/>
      <c r="D24" s="5"/>
    </row>
    <row r="25" spans="1:4">
      <c r="A25" s="3" t="s">
        <v>256</v>
      </c>
      <c r="B25" s="6"/>
      <c r="C25" s="6"/>
      <c r="D25" s="6"/>
    </row>
    <row r="26" spans="1:4">
      <c r="A26" s="3" t="s">
        <v>257</v>
      </c>
      <c r="B26" s="5"/>
      <c r="C26" s="5"/>
      <c r="D26" s="5"/>
    </row>
    <row r="27" spans="1:4">
      <c r="A27" s="3" t="s">
        <v>258</v>
      </c>
      <c r="B27" s="6">
        <v>1226741359.48</v>
      </c>
      <c r="C27" s="6">
        <v>1882862019.5799999</v>
      </c>
      <c r="D27" s="6">
        <v>581836653.75</v>
      </c>
    </row>
    <row r="28" spans="1:4">
      <c r="A28" s="3" t="s">
        <v>259</v>
      </c>
      <c r="B28" s="5">
        <v>680696726.33000004</v>
      </c>
      <c r="C28" s="5">
        <v>928439299.33000004</v>
      </c>
      <c r="D28" s="5">
        <v>338456452.25</v>
      </c>
    </row>
    <row r="29" spans="1:4">
      <c r="A29" s="3" t="s">
        <v>260</v>
      </c>
      <c r="B29" s="6">
        <v>248124869.15000001</v>
      </c>
      <c r="C29" s="6">
        <v>295064467.73000002</v>
      </c>
      <c r="D29" s="6">
        <v>128927143.06999999</v>
      </c>
    </row>
    <row r="30" spans="1:4">
      <c r="A30" s="3" t="s">
        <v>261</v>
      </c>
      <c r="B30" s="5">
        <v>111701004.34999999</v>
      </c>
      <c r="C30" s="5">
        <v>146193201.63</v>
      </c>
      <c r="D30" s="5">
        <v>47890462.039999999</v>
      </c>
    </row>
    <row r="31" spans="1:4">
      <c r="A31" s="3" t="s">
        <v>262</v>
      </c>
      <c r="B31" s="6">
        <v>63997701</v>
      </c>
      <c r="C31" s="6">
        <v>80324208.040000007</v>
      </c>
      <c r="D31" s="6">
        <v>22980679.34</v>
      </c>
    </row>
    <row r="32" spans="1:4">
      <c r="A32" s="3" t="s">
        <v>263</v>
      </c>
      <c r="B32" s="5"/>
      <c r="C32" s="5"/>
      <c r="D32" s="5"/>
    </row>
    <row r="33" spans="1:4">
      <c r="A33" s="3" t="s">
        <v>264</v>
      </c>
      <c r="B33" s="6"/>
      <c r="C33" s="6"/>
      <c r="D33" s="6"/>
    </row>
    <row r="34" spans="1:4">
      <c r="A34" s="3" t="s">
        <v>265</v>
      </c>
      <c r="B34" s="5"/>
      <c r="C34" s="5"/>
      <c r="D34" s="5"/>
    </row>
    <row r="35" spans="1:4">
      <c r="A35" s="3" t="s">
        <v>266</v>
      </c>
      <c r="B35" s="6"/>
      <c r="C35" s="6"/>
      <c r="D35" s="6"/>
    </row>
    <row r="36" spans="1:4">
      <c r="A36" s="3" t="s">
        <v>267</v>
      </c>
      <c r="B36" s="5"/>
      <c r="C36" s="5"/>
      <c r="D36" s="5"/>
    </row>
    <row r="37" spans="1:4">
      <c r="A37" s="3" t="s">
        <v>268</v>
      </c>
      <c r="B37" s="6"/>
      <c r="C37" s="6"/>
      <c r="D37" s="6"/>
    </row>
    <row r="38" spans="1:4">
      <c r="A38" s="3" t="s">
        <v>269</v>
      </c>
      <c r="B38" s="5"/>
      <c r="C38" s="5"/>
      <c r="D38" s="5"/>
    </row>
    <row r="39" spans="1:4">
      <c r="A39" s="3" t="s">
        <v>270</v>
      </c>
      <c r="B39" s="6"/>
      <c r="C39" s="6"/>
      <c r="D39" s="6"/>
    </row>
    <row r="40" spans="1:4">
      <c r="A40" s="3" t="s">
        <v>271</v>
      </c>
      <c r="B40" s="5">
        <v>1104520300.8299999</v>
      </c>
      <c r="C40" s="5">
        <v>1450021176.73</v>
      </c>
      <c r="D40" s="5">
        <v>538254736.70000005</v>
      </c>
    </row>
    <row r="41" spans="1:4">
      <c r="A41" s="3" t="s">
        <v>272</v>
      </c>
      <c r="B41" s="6"/>
      <c r="C41" s="6"/>
      <c r="D41" s="6"/>
    </row>
    <row r="42" spans="1:4">
      <c r="A42" s="3" t="s">
        <v>273</v>
      </c>
      <c r="B42" s="5">
        <v>122221058.65000001</v>
      </c>
      <c r="C42" s="5">
        <v>432840842.85000002</v>
      </c>
      <c r="D42" s="5">
        <v>43581917.049999997</v>
      </c>
    </row>
    <row r="43" spans="1:4">
      <c r="A43" s="3" t="s">
        <v>274</v>
      </c>
      <c r="B43" s="6"/>
      <c r="C43" s="6"/>
      <c r="D43" s="6"/>
    </row>
    <row r="44" spans="1:4">
      <c r="A44" s="3" t="s">
        <v>275</v>
      </c>
      <c r="B44" s="5">
        <v>0</v>
      </c>
      <c r="C44" s="5">
        <v>250000000</v>
      </c>
      <c r="D44" s="5">
        <v>161127522.5</v>
      </c>
    </row>
    <row r="45" spans="1:4">
      <c r="A45" s="3" t="s">
        <v>276</v>
      </c>
      <c r="B45" s="6">
        <v>163699</v>
      </c>
      <c r="C45" s="6">
        <v>840150.83</v>
      </c>
      <c r="D45" s="6">
        <v>648007.81999999995</v>
      </c>
    </row>
    <row r="46" spans="1:4">
      <c r="A46" s="3" t="s">
        <v>277</v>
      </c>
      <c r="B46" s="5">
        <v>5362.83</v>
      </c>
      <c r="C46" s="5">
        <v>934879.39</v>
      </c>
      <c r="D46" s="5">
        <v>8202414.1600000001</v>
      </c>
    </row>
    <row r="47" spans="1:4">
      <c r="A47" s="3" t="s">
        <v>278</v>
      </c>
      <c r="B47" s="6">
        <v>0</v>
      </c>
      <c r="C47" s="6"/>
      <c r="D47" s="6"/>
    </row>
    <row r="48" spans="1:4">
      <c r="A48" s="3" t="s">
        <v>279</v>
      </c>
      <c r="B48" s="5">
        <v>0</v>
      </c>
      <c r="C48" s="5"/>
      <c r="D48" s="5"/>
    </row>
    <row r="49" spans="1:4">
      <c r="A49" s="3" t="s">
        <v>280</v>
      </c>
      <c r="B49" s="6"/>
      <c r="C49" s="6"/>
      <c r="D49" s="6"/>
    </row>
    <row r="50" spans="1:4">
      <c r="A50" s="3" t="s">
        <v>281</v>
      </c>
      <c r="B50" s="5"/>
      <c r="C50" s="5"/>
      <c r="D50" s="5"/>
    </row>
    <row r="51" spans="1:4">
      <c r="A51" s="3" t="s">
        <v>282</v>
      </c>
      <c r="B51" s="6">
        <v>169061.83</v>
      </c>
      <c r="C51" s="6">
        <v>251775030.22</v>
      </c>
      <c r="D51" s="6">
        <v>169977944.47999999</v>
      </c>
    </row>
    <row r="52" spans="1:4">
      <c r="A52" s="3" t="s">
        <v>283</v>
      </c>
      <c r="B52" s="5">
        <v>141601024.80000001</v>
      </c>
      <c r="C52" s="5">
        <v>208899391.16999999</v>
      </c>
      <c r="D52" s="5">
        <v>75841104.510000005</v>
      </c>
    </row>
    <row r="53" spans="1:4">
      <c r="A53" s="3" t="s">
        <v>284</v>
      </c>
      <c r="B53" s="6">
        <v>2500000</v>
      </c>
      <c r="C53" s="6">
        <v>455000000</v>
      </c>
      <c r="D53" s="6">
        <v>7175869.3200000003</v>
      </c>
    </row>
    <row r="54" spans="1:4">
      <c r="A54" s="3" t="s">
        <v>285</v>
      </c>
      <c r="B54" s="5">
        <v>0</v>
      </c>
      <c r="C54" s="5">
        <v>2399415.58</v>
      </c>
      <c r="D54" s="5"/>
    </row>
    <row r="55" spans="1:4">
      <c r="A55" s="3" t="s">
        <v>286</v>
      </c>
      <c r="B55" s="6">
        <v>961605</v>
      </c>
      <c r="C55" s="6">
        <v>0</v>
      </c>
      <c r="D55" s="6">
        <v>-5872594.4500000002</v>
      </c>
    </row>
    <row r="56" spans="1:4">
      <c r="A56" s="3" t="s">
        <v>287</v>
      </c>
      <c r="B56" s="5"/>
      <c r="C56" s="5"/>
      <c r="D56" s="5"/>
    </row>
    <row r="57" spans="1:4">
      <c r="A57" s="3" t="s">
        <v>288</v>
      </c>
      <c r="B57" s="6"/>
      <c r="C57" s="6"/>
      <c r="D57" s="6"/>
    </row>
    <row r="58" spans="1:4">
      <c r="A58" s="3" t="s">
        <v>289</v>
      </c>
      <c r="B58" s="5">
        <v>145062629.80000001</v>
      </c>
      <c r="C58" s="5">
        <v>666298806.75</v>
      </c>
      <c r="D58" s="5">
        <v>77144379.379999995</v>
      </c>
    </row>
    <row r="59" spans="1:4">
      <c r="A59" s="3" t="s">
        <v>290</v>
      </c>
      <c r="B59" s="6"/>
      <c r="C59" s="6"/>
      <c r="D59" s="6"/>
    </row>
    <row r="60" spans="1:4">
      <c r="A60" s="3" t="s">
        <v>291</v>
      </c>
      <c r="B60" s="5">
        <v>-144893567.97</v>
      </c>
      <c r="C60" s="5">
        <v>-414523776.52999997</v>
      </c>
      <c r="D60" s="5">
        <v>92833565.099999994</v>
      </c>
    </row>
    <row r="61" spans="1:4">
      <c r="A61" s="3" t="s">
        <v>292</v>
      </c>
      <c r="B61" s="6"/>
      <c r="C61" s="6"/>
      <c r="D61" s="6"/>
    </row>
    <row r="62" spans="1:4">
      <c r="A62" s="3" t="s">
        <v>293</v>
      </c>
      <c r="B62" s="5">
        <v>0</v>
      </c>
      <c r="C62" s="5">
        <v>23677952.280000001</v>
      </c>
      <c r="D62" s="5"/>
    </row>
    <row r="63" spans="1:4">
      <c r="A63" s="3" t="s">
        <v>294</v>
      </c>
      <c r="B63" s="6">
        <v>0</v>
      </c>
      <c r="C63" s="6"/>
      <c r="D63" s="6"/>
    </row>
    <row r="64" spans="1:4">
      <c r="A64" s="3" t="s">
        <v>295</v>
      </c>
      <c r="B64" s="5">
        <v>430577292.75</v>
      </c>
      <c r="C64" s="5">
        <v>276622608.79000002</v>
      </c>
      <c r="D64" s="5">
        <v>174237929.22</v>
      </c>
    </row>
    <row r="65" spans="1:4">
      <c r="A65" s="3" t="s">
        <v>296</v>
      </c>
      <c r="B65" s="6">
        <v>0</v>
      </c>
      <c r="C65" s="6"/>
      <c r="D65" s="6"/>
    </row>
    <row r="66" spans="1:4">
      <c r="A66" s="3" t="s">
        <v>297</v>
      </c>
      <c r="B66" s="5"/>
      <c r="C66" s="5"/>
      <c r="D66" s="5"/>
    </row>
    <row r="67" spans="1:4">
      <c r="A67" s="3" t="s">
        <v>298</v>
      </c>
      <c r="B67" s="6"/>
      <c r="C67" s="6"/>
      <c r="D67" s="6"/>
    </row>
    <row r="68" spans="1:4">
      <c r="A68" s="3" t="s">
        <v>299</v>
      </c>
      <c r="B68" s="5"/>
      <c r="C68" s="5"/>
      <c r="D68" s="5"/>
    </row>
    <row r="69" spans="1:4">
      <c r="A69" s="3" t="s">
        <v>300</v>
      </c>
      <c r="B69" s="6">
        <v>430577292.75</v>
      </c>
      <c r="C69" s="6">
        <v>300300561.06999999</v>
      </c>
      <c r="D69" s="6">
        <v>174237929.22</v>
      </c>
    </row>
    <row r="70" spans="1:4">
      <c r="A70" s="3" t="s">
        <v>301</v>
      </c>
      <c r="B70" s="5">
        <v>267058396.61000001</v>
      </c>
      <c r="C70" s="5">
        <v>290947570.5</v>
      </c>
      <c r="D70" s="5">
        <v>39439743.25</v>
      </c>
    </row>
    <row r="71" spans="1:4">
      <c r="A71" s="3" t="s">
        <v>302</v>
      </c>
      <c r="B71" s="6">
        <v>52810228.229999997</v>
      </c>
      <c r="C71" s="6">
        <v>62263606.5</v>
      </c>
      <c r="D71" s="6">
        <v>2152311.7799999998</v>
      </c>
    </row>
    <row r="72" spans="1:4">
      <c r="A72" s="3" t="s">
        <v>303</v>
      </c>
      <c r="B72" s="5">
        <v>0</v>
      </c>
      <c r="C72" s="5"/>
      <c r="D72" s="5"/>
    </row>
    <row r="73" spans="1:4">
      <c r="A73" s="3" t="s">
        <v>304</v>
      </c>
      <c r="B73" s="6">
        <v>26134913.620000001</v>
      </c>
      <c r="C73" s="6">
        <v>7303971.5300000003</v>
      </c>
      <c r="D73" s="6">
        <v>4658252.3099999996</v>
      </c>
    </row>
    <row r="74" spans="1:4">
      <c r="A74" s="3" t="s">
        <v>305</v>
      </c>
      <c r="B74" s="5"/>
      <c r="C74" s="5"/>
      <c r="D74" s="5"/>
    </row>
    <row r="75" spans="1:4">
      <c r="A75" s="3" t="s">
        <v>306</v>
      </c>
      <c r="B75" s="6"/>
      <c r="C75" s="6"/>
      <c r="D75" s="6"/>
    </row>
    <row r="76" spans="1:4">
      <c r="A76" s="3" t="s">
        <v>307</v>
      </c>
      <c r="B76" s="5">
        <v>346003538.45999998</v>
      </c>
      <c r="C76" s="5">
        <v>360515148.52999997</v>
      </c>
      <c r="D76" s="5">
        <v>46250307.340000004</v>
      </c>
    </row>
    <row r="77" spans="1:4">
      <c r="A77" s="3" t="s">
        <v>308</v>
      </c>
      <c r="B77" s="6"/>
      <c r="C77" s="6"/>
      <c r="D77" s="6"/>
    </row>
    <row r="78" spans="1:4">
      <c r="A78" s="3" t="s">
        <v>309</v>
      </c>
      <c r="B78" s="5">
        <v>84573754.290000007</v>
      </c>
      <c r="C78" s="5">
        <v>-60214587.460000001</v>
      </c>
      <c r="D78" s="5">
        <v>127987621.88</v>
      </c>
    </row>
    <row r="79" spans="1:4">
      <c r="A79" s="3" t="s">
        <v>310</v>
      </c>
      <c r="B79" s="6">
        <v>-149926.43</v>
      </c>
      <c r="C79" s="6">
        <v>-419234.58</v>
      </c>
      <c r="D79" s="6">
        <v>-4532704.68</v>
      </c>
    </row>
    <row r="80" spans="1:4">
      <c r="A80" s="3" t="s">
        <v>311</v>
      </c>
      <c r="B80" s="5"/>
      <c r="C80" s="5"/>
      <c r="D80" s="5"/>
    </row>
    <row r="81" spans="1:4">
      <c r="A81" s="3" t="s">
        <v>312</v>
      </c>
      <c r="B81" s="6"/>
      <c r="C81" s="6"/>
      <c r="D81" s="6"/>
    </row>
    <row r="82" spans="1:4">
      <c r="A82" s="3" t="s">
        <v>313</v>
      </c>
      <c r="B82" s="5">
        <v>61751318.539999999</v>
      </c>
      <c r="C82" s="5">
        <v>-42316755.719999999</v>
      </c>
      <c r="D82" s="5">
        <v>259870399.34999999</v>
      </c>
    </row>
    <row r="83" spans="1:4">
      <c r="A83" s="3" t="s">
        <v>314</v>
      </c>
      <c r="B83" s="6">
        <v>147812343.13</v>
      </c>
      <c r="C83" s="6">
        <v>209563661.66999999</v>
      </c>
      <c r="D83" s="6">
        <v>167246905.94999999</v>
      </c>
    </row>
    <row r="84" spans="1:4">
      <c r="A84" s="3" t="s">
        <v>315</v>
      </c>
      <c r="B84" s="5">
        <v>209563661.66999999</v>
      </c>
      <c r="C84" s="5">
        <v>167246905.94999999</v>
      </c>
      <c r="D84" s="5">
        <v>427117305.30000001</v>
      </c>
    </row>
    <row r="85" spans="1:4">
      <c r="A85" s="3" t="s">
        <v>316</v>
      </c>
      <c r="B85" s="6"/>
      <c r="C85" s="6"/>
      <c r="D85" s="6"/>
    </row>
    <row r="86" spans="1:4">
      <c r="A86" s="3" t="s">
        <v>317</v>
      </c>
      <c r="B86" s="5">
        <v>186939254.43000001</v>
      </c>
      <c r="C86" s="5">
        <v>402154578.61000001</v>
      </c>
      <c r="D86" s="5"/>
    </row>
    <row r="87" spans="1:4">
      <c r="A87" s="3" t="s">
        <v>318</v>
      </c>
      <c r="B87" s="6">
        <v>23921567.989999998</v>
      </c>
      <c r="C87" s="6">
        <v>41375681.850000001</v>
      </c>
      <c r="D87" s="6"/>
    </row>
    <row r="88" spans="1:4">
      <c r="A88" s="3" t="s">
        <v>53</v>
      </c>
      <c r="B88" s="5"/>
      <c r="C88" s="5"/>
      <c r="D88" s="5"/>
    </row>
    <row r="89" spans="1:4">
      <c r="A89" s="3" t="s">
        <v>319</v>
      </c>
      <c r="B89" s="6">
        <v>31942244.289999999</v>
      </c>
      <c r="C89" s="6">
        <v>42739855.869999997</v>
      </c>
      <c r="D89" s="6"/>
    </row>
    <row r="90" spans="1:4">
      <c r="A90" s="3" t="s">
        <v>320</v>
      </c>
      <c r="B90" s="5">
        <v>2994527.99</v>
      </c>
      <c r="C90" s="5">
        <v>4385517.5599999996</v>
      </c>
      <c r="D90" s="5"/>
    </row>
    <row r="91" spans="1:4">
      <c r="A91" s="3" t="s">
        <v>321</v>
      </c>
      <c r="B91" s="6">
        <v>5754114.7800000003</v>
      </c>
      <c r="C91" s="6">
        <v>7243177.5099999998</v>
      </c>
      <c r="D91" s="6"/>
    </row>
    <row r="92" spans="1:4">
      <c r="A92" s="3" t="s">
        <v>322</v>
      </c>
      <c r="B92" s="5">
        <v>10074591.630000001</v>
      </c>
      <c r="C92" s="5">
        <v>11285152.699999999</v>
      </c>
      <c r="D92" s="5"/>
    </row>
    <row r="93" spans="1:4">
      <c r="A93" s="3" t="s">
        <v>323</v>
      </c>
      <c r="B93" s="6"/>
      <c r="C93" s="6"/>
      <c r="D93" s="6"/>
    </row>
    <row r="94" spans="1:4">
      <c r="A94" s="3" t="s">
        <v>324</v>
      </c>
      <c r="B94" s="5"/>
      <c r="C94" s="5"/>
      <c r="D94" s="5"/>
    </row>
    <row r="95" spans="1:4">
      <c r="A95" s="3" t="s">
        <v>325</v>
      </c>
      <c r="B95" s="6">
        <v>550218.74</v>
      </c>
      <c r="C95" s="6">
        <v>1395568.32</v>
      </c>
      <c r="D95" s="6"/>
    </row>
    <row r="96" spans="1:4">
      <c r="A96" s="3" t="s">
        <v>326</v>
      </c>
      <c r="B96" s="5">
        <v>12798.58</v>
      </c>
      <c r="C96" s="5">
        <v>119198.54</v>
      </c>
      <c r="D96" s="5"/>
    </row>
    <row r="97" spans="1:4">
      <c r="A97" s="3" t="s">
        <v>327</v>
      </c>
      <c r="B97" s="6">
        <v>0</v>
      </c>
      <c r="C97" s="6">
        <v>-576497.39</v>
      </c>
      <c r="D97" s="6"/>
    </row>
    <row r="98" spans="1:4">
      <c r="A98" s="3" t="s">
        <v>35</v>
      </c>
      <c r="B98" s="5">
        <v>7802413.6900000004</v>
      </c>
      <c r="C98" s="5">
        <v>11955356.1</v>
      </c>
      <c r="D98" s="5"/>
    </row>
    <row r="99" spans="1:4">
      <c r="A99" s="3" t="s">
        <v>328</v>
      </c>
      <c r="B99" s="6">
        <v>295901.2</v>
      </c>
      <c r="C99" s="6">
        <v>-1000681.52</v>
      </c>
      <c r="D99" s="6"/>
    </row>
    <row r="100" spans="1:4">
      <c r="A100" s="3" t="s">
        <v>329</v>
      </c>
      <c r="B100" s="5">
        <v>-1268613.8400000001</v>
      </c>
      <c r="C100" s="5">
        <v>-23077562.649999999</v>
      </c>
      <c r="D100" s="5"/>
    </row>
    <row r="101" spans="1:4">
      <c r="A101" s="3" t="s">
        <v>330</v>
      </c>
      <c r="B101" s="6">
        <v>725791.14</v>
      </c>
      <c r="C101" s="6">
        <v>161769.13</v>
      </c>
      <c r="D101" s="6"/>
    </row>
    <row r="102" spans="1:4">
      <c r="A102" s="3" t="s">
        <v>331</v>
      </c>
      <c r="B102" s="5">
        <v>-13106024.68</v>
      </c>
      <c r="C102" s="5">
        <v>-76237121.519999996</v>
      </c>
      <c r="D102" s="5"/>
    </row>
    <row r="103" spans="1:4">
      <c r="A103" s="3" t="s">
        <v>332</v>
      </c>
      <c r="B103" s="6">
        <v>-384632539.14999998</v>
      </c>
      <c r="C103" s="6">
        <v>-450529885.45999998</v>
      </c>
      <c r="D103" s="6"/>
    </row>
    <row r="104" spans="1:4">
      <c r="A104" s="3" t="s">
        <v>333</v>
      </c>
      <c r="B104" s="5">
        <v>193985437.72999999</v>
      </c>
      <c r="C104" s="5">
        <v>421855717.81</v>
      </c>
      <c r="D104" s="5"/>
    </row>
    <row r="105" spans="1:4">
      <c r="A105" s="3" t="s">
        <v>231</v>
      </c>
      <c r="B105" s="6"/>
      <c r="C105" s="6"/>
      <c r="D105" s="6"/>
    </row>
    <row r="106" spans="1:4">
      <c r="A106" s="3" t="s">
        <v>334</v>
      </c>
      <c r="B106" s="5">
        <v>56229374.130000003</v>
      </c>
      <c r="C106" s="5">
        <v>39591017.390000001</v>
      </c>
      <c r="D106" s="5"/>
    </row>
    <row r="107" spans="1:4">
      <c r="A107" s="3" t="s">
        <v>335</v>
      </c>
      <c r="B107" s="6"/>
      <c r="C107" s="6"/>
      <c r="D107" s="6"/>
    </row>
    <row r="108" spans="1:4">
      <c r="A108" s="3" t="s">
        <v>336</v>
      </c>
      <c r="B108" s="5"/>
      <c r="C108" s="5"/>
      <c r="D108" s="5"/>
    </row>
    <row r="109" spans="1:4">
      <c r="A109" s="3" t="s">
        <v>337</v>
      </c>
      <c r="B109" s="6">
        <v>122221058.65000001</v>
      </c>
      <c r="C109" s="6">
        <v>432840842.85000002</v>
      </c>
      <c r="D109" s="6"/>
    </row>
    <row r="110" spans="1:4">
      <c r="A110" s="3" t="s">
        <v>338</v>
      </c>
      <c r="B110" s="5"/>
      <c r="C110" s="5"/>
      <c r="D110" s="5"/>
    </row>
    <row r="111" spans="1:4">
      <c r="A111" s="3" t="s">
        <v>339</v>
      </c>
      <c r="B111" s="6"/>
      <c r="C111" s="6"/>
      <c r="D111" s="6"/>
    </row>
    <row r="112" spans="1:4">
      <c r="A112" s="3" t="s">
        <v>340</v>
      </c>
      <c r="B112" s="5"/>
      <c r="C112" s="5"/>
      <c r="D112" s="5"/>
    </row>
    <row r="113" spans="1:4">
      <c r="A113" s="3" t="s">
        <v>341</v>
      </c>
      <c r="B113" s="6">
        <v>209563661.66999999</v>
      </c>
      <c r="C113" s="6">
        <v>154876217.94999999</v>
      </c>
      <c r="D113" s="6"/>
    </row>
    <row r="114" spans="1:4">
      <c r="A114" s="3" t="s">
        <v>342</v>
      </c>
      <c r="B114" s="5">
        <v>147812343.13</v>
      </c>
      <c r="C114" s="5">
        <v>209563661.66999999</v>
      </c>
      <c r="D114" s="5"/>
    </row>
    <row r="115" spans="1:4">
      <c r="A115" s="3" t="s">
        <v>343</v>
      </c>
      <c r="B115" s="6"/>
      <c r="C115" s="6">
        <v>12370688</v>
      </c>
      <c r="D115" s="6"/>
    </row>
    <row r="116" spans="1:4">
      <c r="A116" s="3" t="s">
        <v>344</v>
      </c>
      <c r="B116" s="5"/>
      <c r="C116" s="5"/>
      <c r="D116" s="5"/>
    </row>
    <row r="117" spans="1:4">
      <c r="A117" s="3" t="s">
        <v>345</v>
      </c>
      <c r="B117" s="6"/>
      <c r="C117" s="6"/>
      <c r="D117" s="6"/>
    </row>
    <row r="118" spans="1:4">
      <c r="A118" s="3" t="s">
        <v>346</v>
      </c>
      <c r="B118" s="5"/>
      <c r="C118" s="5"/>
      <c r="D118" s="5"/>
    </row>
    <row r="119" spans="1:4">
      <c r="A119" s="3" t="s">
        <v>347</v>
      </c>
      <c r="B119" s="6">
        <v>61751318.539999999</v>
      </c>
      <c r="C119" s="6">
        <v>-42316755.719999999</v>
      </c>
      <c r="D119" s="6"/>
    </row>
    <row r="120" spans="1:4">
      <c r="A120" s="3" t="s">
        <v>81</v>
      </c>
      <c r="B120" s="7" t="s">
        <v>96</v>
      </c>
      <c r="C120" s="7" t="s">
        <v>96</v>
      </c>
      <c r="D120" s="7" t="s">
        <v>96</v>
      </c>
    </row>
    <row r="121" spans="1:4">
      <c r="A121" s="3" t="s">
        <v>82</v>
      </c>
      <c r="B121" s="8" t="s">
        <v>96</v>
      </c>
      <c r="C121" s="8" t="s">
        <v>96</v>
      </c>
      <c r="D121" s="8" t="s">
        <v>96</v>
      </c>
    </row>
    <row r="122" spans="1:4">
      <c r="A122" s="3" t="s">
        <v>83</v>
      </c>
      <c r="B122" s="7">
        <v>1</v>
      </c>
      <c r="C122" s="7">
        <v>1</v>
      </c>
      <c r="D122" s="7">
        <v>1</v>
      </c>
    </row>
    <row r="123" spans="1:4">
      <c r="A123" s="3" t="s">
        <v>84</v>
      </c>
      <c r="B123" s="9" t="s">
        <v>97</v>
      </c>
      <c r="C123" s="9" t="s">
        <v>97</v>
      </c>
      <c r="D123" s="9" t="s">
        <v>97</v>
      </c>
    </row>
    <row r="124" spans="1:4">
      <c r="A124" s="3" t="s">
        <v>85</v>
      </c>
      <c r="B124" s="10">
        <v>15</v>
      </c>
      <c r="C124" s="10">
        <v>15</v>
      </c>
      <c r="D124" s="10"/>
    </row>
    <row r="125" spans="1:4">
      <c r="A125" s="3" t="s">
        <v>86</v>
      </c>
      <c r="B125" s="9" t="s">
        <v>98</v>
      </c>
      <c r="C125" s="9" t="s">
        <v>98</v>
      </c>
      <c r="D125" s="9"/>
    </row>
    <row r="126" spans="1:4">
      <c r="A126" s="3" t="s">
        <v>87</v>
      </c>
      <c r="B126" s="10" t="s">
        <v>99</v>
      </c>
      <c r="C126" s="10" t="s">
        <v>99</v>
      </c>
      <c r="D126" s="10"/>
    </row>
    <row r="127" spans="1:4">
      <c r="A127" s="3" t="s">
        <v>88</v>
      </c>
      <c r="B127" s="9"/>
      <c r="C127" s="9"/>
      <c r="D127" s="9"/>
    </row>
    <row r="128" spans="1:4">
      <c r="A128" s="3" t="s">
        <v>89</v>
      </c>
      <c r="B128" s="10"/>
      <c r="C128" s="10"/>
      <c r="D128" s="10"/>
    </row>
    <row r="129" spans="1:4">
      <c r="A129" s="3" t="s">
        <v>90</v>
      </c>
      <c r="B129" s="9"/>
      <c r="C129" s="9"/>
      <c r="D129" s="9"/>
    </row>
    <row r="130" spans="1:4">
      <c r="A130" s="3" t="s">
        <v>91</v>
      </c>
      <c r="B130" s="10">
        <v>45768</v>
      </c>
      <c r="C130" s="10">
        <v>46137</v>
      </c>
      <c r="D130" s="10">
        <v>46137</v>
      </c>
    </row>
    <row r="131" spans="1:4">
      <c r="A131" s="3" t="s">
        <v>92</v>
      </c>
      <c r="B131" s="9" t="s">
        <v>100</v>
      </c>
      <c r="C131" s="9" t="s">
        <v>100</v>
      </c>
      <c r="D131" s="9" t="s">
        <v>100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params</vt:lpstr>
      <vt:lpstr>301031_SZ__IS</vt:lpstr>
      <vt:lpstr>301031_SZ__BS</vt:lpstr>
      <vt:lpstr>301031_SZ__CFS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2026-05-22T03:49:33Z</dcterms:created>
  <dcterms:modified xsi:type="dcterms:W3CDTF">2026-05-22T03:50:07Z</dcterms:modified>
</cp:coreProperties>
</file>